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<sst xmlns="http://schemas.openxmlformats.org/spreadsheetml/2006/main" count="88" uniqueCount="86">
  <si>
    <t xml:space="preserve">сельского поселения </t>
  </si>
  <si>
    <t xml:space="preserve">Калининского района 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</si>
  <si>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</si>
  <si>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</si>
  <si>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</si>
  <si>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</si>
  <si>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</si>
  <si>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</si>
  <si>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</si>
  <si>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</si>
  <si>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</si>
  <si>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</si>
  <si>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</si>
  <si>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</si>
  <si>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</si>
  <si>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</si>
  <si>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</si>
  <si>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</si>
  <si>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</si>
  <si>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</si>
  <si>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</si>
  <si>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</si>
  <si>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</si>
  <si>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</si>
  <si>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</si>
  <si>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</si>
  <si>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</si>
  <si>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</si>
  <si>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</si>
  <si>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</si>
  <si>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</si>
  <si>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</si>
  <si>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</si>
  <si>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</si>
  <si>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</si>
  <si>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</si>
  <si>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</si>
  <si>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</si>
  <si>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</si>
  <si>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</si>
  <si>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</si>
  <si>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</si>
  <si>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</si>
  <si>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</si>
  <si>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</si>
  <si>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</si>
  <si>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</si>
  <si>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</si>
  <si>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</si>
  <si>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</si>
  <si>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</si>
  <si>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1003</t>
  </si>
  <si>
    <t>Начальник финансового отдела</t>
  </si>
  <si>
    <t>Е.В.Цыбуля</t>
  </si>
  <si>
    <t xml:space="preserve"> по разделам и подразделам  классификации расходов бюджетов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</si>
  <si>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</si>
  <si>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</si>
  <si>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</si>
  <si>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</si>
  <si>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</si>
  <si>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</si>
  <si>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</si>
  <si>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гражданская оборона</t>
  </si>
  <si>
    <t>Процент 
исполнения</t>
  </si>
  <si>
    <t>Пенсионное обеспечение</t>
  </si>
  <si>
    <t>Приложение №3</t>
  </si>
  <si>
    <t>администрации Калининского сельского поселения Калининского района</t>
  </si>
  <si>
    <t>к решению Совета Калининского</t>
  </si>
  <si>
    <t>0412</t>
  </si>
  <si>
    <t>Другие вопросы в области национальной экономики</t>
  </si>
  <si>
    <t>0113</t>
  </si>
  <si>
    <t>0804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</si>
  <si>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</si>
  <si>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</si>
  <si>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</si>
  <si>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</si>
  <si>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</si>
  <si>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>Культура, кинематография</t>
  </si>
  <si>
    <t xml:space="preserve">Другие вопросы в области культуры, кинематографии </t>
  </si>
  <si>
    <t>Физическая культура и спорт</t>
  </si>
  <si>
    <t>Массовый спорт</t>
  </si>
  <si>
    <t>План на 2013 год</t>
  </si>
  <si>
    <t>Исполнено за 2013 год</t>
  </si>
  <si>
    <t>Расходы бюджета Калининского сельского поселения  за  2013 г</t>
  </si>
  <si>
    <t xml:space="preserve">Калининского  сельского поселения Калининского района </t>
  </si>
  <si>
    <t>от 17.04.2014 №217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</si>
</sst>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4.00390625" style="1" customWidth="1"/>
    <col min="2" max="2" width="7.57421875" style="1" customWidth="1"/>
    <col min="3" max="3" width="57.421875" style="1" customWidth="1"/>
    <col min="4" max="4" width="17.28125" style="1" customWidth="1"/>
    <col min="5" max="5" width="11.00390625" style="1" customWidth="1"/>
    <col min="6" max="6" width="12.140625" style="1" customWidth="1"/>
    <col min="7" max="16384" width="9.140625" style="1" customWidth="1"/>
  </cols>
  <sheetData>
    <row r="1" spans="2:4" ht="15">
      <c r="B1" s="2"/>
      <c r="D1" s="3" t="s">
        <v>65</v>
      </c>
    </row>
    <row r="2" spans="2:4" s="4" customFormat="1" ht="15.75">
      <c r="B2" s="5"/>
      <c r="D2" s="23" t="s">
        <v>67</v>
      </c>
    </row>
    <row r="3" spans="2:4" s="4" customFormat="1" ht="15.75">
      <c r="B3" s="5"/>
      <c r="D3" s="23" t="s">
        <v>0</v>
      </c>
    </row>
    <row r="4" spans="2:4" s="4" customFormat="1" ht="15.75">
      <c r="B4" s="5"/>
      <c r="D4" s="23" t="s">
        <v>1</v>
      </c>
    </row>
    <row r="5" s="4" customFormat="1" ht="17.25" customHeight="1">
      <c r="D5" s="3" t="s">
        <v>85</v>
      </c>
    </row>
    <row r="6" ht="3" customHeight="1">
      <c r="D6" s="6"/>
    </row>
    <row r="7" spans="1:2" ht="15">
      <c r="A7" s="7" t="s">
        <v>83</v>
      </c>
      <c r="B7" s="8"/>
    </row>
    <row r="8" ht="15">
      <c r="A8" s="2" t="s">
        <v>54</v>
      </c>
    </row>
    <row r="9" spans="1:6" ht="15" customHeight="1">
      <c r="A9" s="2" t="s">
        <v>84</v>
      </c>
      <c r="F9" s="8" t="s">
        <v>2</v>
      </c>
    </row>
    <row r="10" spans="1:6" ht="61.5" customHeight="1">
      <c r="A10" s="9" t="s">
        <v>3</v>
      </c>
      <c r="B10" s="9" t="s">
        <v>4</v>
      </c>
      <c r="C10" s="9" t="s">
        <v>5</v>
      </c>
      <c r="D10" s="10" t="s">
        <v>81</v>
      </c>
      <c r="E10" s="10" t="s">
        <v>82</v>
      </c>
      <c r="F10" s="10" t="s">
        <v>63</v>
      </c>
    </row>
    <row r="11" spans="1:6" ht="15">
      <c r="A11" s="11"/>
      <c r="B11" s="12"/>
      <c r="C11" s="13" t="s">
        <v>6</v>
      </c>
      <c r="D11" s="14"/>
      <c r="E11" s="15"/>
      <c r="F11" s="15"/>
    </row>
    <row r="12" spans="1:6" ht="15">
      <c r="A12" s="11"/>
      <c r="B12" s="16"/>
      <c r="C12" s="12" t="s">
        <v>7</v>
      </c>
      <c r="D12" s="17">
        <f>D13+D22+D24+D28+D33+D37+D39+D45+D42</f>
        <v>58548</v>
      </c>
      <c r="E12" s="17">
        <f>E13+E22+E24+E28+E33+E37+E39+E45+E42</f>
        <v>56844.50000000001</v>
      </c>
      <c r="F12" s="17">
        <f>E12*100/D12</f>
        <v>97.09042153446747</v>
      </c>
    </row>
    <row r="13" spans="1:6" ht="15">
      <c r="A13" s="11">
        <v>1</v>
      </c>
      <c r="B13" s="18" t="s">
        <v>8</v>
      </c>
      <c r="C13" s="13" t="s">
        <v>9</v>
      </c>
      <c r="D13" s="17">
        <f>D14+D15+D16+D20+D21+D18+D17+D19</f>
        <v>8206.3</v>
      </c>
      <c r="E13" s="17">
        <f>E14+E15+E16+E20+E21+E18+E17+E19</f>
        <v>7778.5</v>
      </c>
      <c r="F13" s="17">
        <f aca="true" t="shared" si="0" ref="F13:F44">E13*100/D13</f>
        <v>94.78693199127501</v>
      </c>
    </row>
    <row r="14" spans="1:6" ht="30">
      <c r="A14" s="11"/>
      <c r="B14" s="18" t="s">
        <v>10</v>
      </c>
      <c r="C14" s="19" t="s">
        <v>11</v>
      </c>
      <c r="D14" s="17">
        <v>744.5</v>
      </c>
      <c r="E14" s="17">
        <v>744.5</v>
      </c>
      <c r="F14" s="17">
        <f t="shared" si="0"/>
        <v>100</v>
      </c>
    </row>
    <row r="15" spans="1:6" ht="27.75" customHeight="1">
      <c r="A15" s="11"/>
      <c r="B15" s="18" t="s">
        <v>12</v>
      </c>
      <c r="C15" s="19" t="s">
        <v>13</v>
      </c>
      <c r="D15" s="17">
        <v>179.9</v>
      </c>
      <c r="E15" s="17">
        <v>179.9</v>
      </c>
      <c r="F15" s="17">
        <f t="shared" si="0"/>
        <v>100</v>
      </c>
    </row>
    <row r="16" spans="1:6" ht="21" customHeight="1">
      <c r="A16" s="11"/>
      <c r="B16" s="18" t="s">
        <v>14</v>
      </c>
      <c r="C16" s="19" t="s">
        <v>15</v>
      </c>
      <c r="D16" s="17">
        <v>5548.5</v>
      </c>
      <c r="E16" s="17">
        <v>5530.7</v>
      </c>
      <c r="F16" s="17">
        <f t="shared" si="0"/>
        <v>99.6791925745697</v>
      </c>
    </row>
    <row r="17" spans="1:6" ht="21" customHeight="1" hidden="1">
      <c r="A17" s="11"/>
      <c r="B17" s="18" t="s">
        <v>16</v>
      </c>
      <c r="C17" s="19" t="s">
        <v>55</v>
      </c>
      <c r="D17" s="17"/>
      <c r="E17" s="17"/>
      <c r="F17" s="17" t="e">
        <f t="shared" si="0"/>
        <v>#DIV/0!</v>
      </c>
    </row>
    <row r="18" spans="1:6" ht="25.5" customHeight="1" hidden="1">
      <c r="A18" s="11"/>
      <c r="B18" s="18" t="s">
        <v>17</v>
      </c>
      <c r="C18" s="13" t="s">
        <v>56</v>
      </c>
      <c r="D18" s="17"/>
      <c r="E18" s="17"/>
      <c r="F18" s="17" t="e">
        <f t="shared" si="0"/>
        <v>#DIV/0!</v>
      </c>
    </row>
    <row r="19" spans="1:6" ht="43.5" customHeight="1">
      <c r="A19" s="11"/>
      <c r="B19" s="18" t="s">
        <v>73</v>
      </c>
      <c r="C19" s="13" t="s">
        <v>74</v>
      </c>
      <c r="D19" s="17">
        <v>214</v>
      </c>
      <c r="E19" s="17">
        <v>214</v>
      </c>
      <c r="F19" s="17">
        <f t="shared" si="0"/>
        <v>100</v>
      </c>
    </row>
    <row r="20" spans="1:6" ht="15">
      <c r="A20" s="11"/>
      <c r="B20" s="18" t="s">
        <v>17</v>
      </c>
      <c r="C20" s="19" t="s">
        <v>18</v>
      </c>
      <c r="D20" s="17">
        <v>410</v>
      </c>
      <c r="E20" s="17">
        <v>0</v>
      </c>
      <c r="F20" s="17">
        <f t="shared" si="0"/>
        <v>0</v>
      </c>
    </row>
    <row r="21" spans="1:6" ht="15">
      <c r="A21" s="11"/>
      <c r="B21" s="18" t="s">
        <v>70</v>
      </c>
      <c r="C21" s="13" t="s">
        <v>19</v>
      </c>
      <c r="D21" s="17">
        <v>1109.4</v>
      </c>
      <c r="E21" s="17">
        <v>1109.4</v>
      </c>
      <c r="F21" s="17">
        <f t="shared" si="0"/>
        <v>100</v>
      </c>
    </row>
    <row r="22" spans="1:6" ht="15">
      <c r="A22" s="11">
        <v>2</v>
      </c>
      <c r="B22" s="18" t="s">
        <v>20</v>
      </c>
      <c r="C22" s="13" t="s">
        <v>21</v>
      </c>
      <c r="D22" s="17">
        <f>D23</f>
        <v>564.4</v>
      </c>
      <c r="E22" s="17">
        <f>E23</f>
        <v>564.4</v>
      </c>
      <c r="F22" s="17">
        <f t="shared" si="0"/>
        <v>100</v>
      </c>
    </row>
    <row r="23" spans="1:6" ht="15">
      <c r="A23" s="11"/>
      <c r="B23" s="18" t="s">
        <v>22</v>
      </c>
      <c r="C23" s="13" t="s">
        <v>57</v>
      </c>
      <c r="D23" s="17">
        <v>564.4</v>
      </c>
      <c r="E23" s="17">
        <v>564.4</v>
      </c>
      <c r="F23" s="17">
        <f t="shared" si="0"/>
        <v>100</v>
      </c>
    </row>
    <row r="24" spans="1:6" ht="30">
      <c r="A24" s="11">
        <v>3</v>
      </c>
      <c r="B24" s="18" t="s">
        <v>23</v>
      </c>
      <c r="C24" s="13" t="s">
        <v>24</v>
      </c>
      <c r="D24" s="17">
        <f>D25+D26+D27</f>
        <v>796.5</v>
      </c>
      <c r="E24" s="17">
        <f>E25+E26+E27</f>
        <v>796.5</v>
      </c>
      <c r="F24" s="17">
        <f t="shared" si="0"/>
        <v>100</v>
      </c>
    </row>
    <row r="25" spans="1:6" ht="30.75" customHeight="1">
      <c r="A25" s="11"/>
      <c r="B25" s="18" t="s">
        <v>25</v>
      </c>
      <c r="C25" s="13" t="s">
        <v>62</v>
      </c>
      <c r="D25" s="17">
        <v>754.5</v>
      </c>
      <c r="E25" s="17">
        <v>754.5</v>
      </c>
      <c r="F25" s="17">
        <f t="shared" si="0"/>
        <v>100</v>
      </c>
    </row>
    <row r="26" spans="1:6" ht="21.75" customHeight="1">
      <c r="A26" s="11"/>
      <c r="B26" s="18" t="s">
        <v>26</v>
      </c>
      <c r="C26" s="20" t="s">
        <v>27</v>
      </c>
      <c r="D26" s="17">
        <v>34.5</v>
      </c>
      <c r="E26" s="17">
        <v>34.5</v>
      </c>
      <c r="F26" s="17">
        <f t="shared" si="0"/>
        <v>100</v>
      </c>
    </row>
    <row r="27" spans="1:6" ht="30.75" customHeight="1">
      <c r="A27" s="11"/>
      <c r="B27" s="18" t="s">
        <v>28</v>
      </c>
      <c r="C27" s="13" t="s">
        <v>29</v>
      </c>
      <c r="D27" s="17">
        <v>7.5</v>
      </c>
      <c r="E27" s="17">
        <v>7.5</v>
      </c>
      <c r="F27" s="17">
        <f t="shared" si="0"/>
        <v>100</v>
      </c>
    </row>
    <row r="28" spans="1:6" ht="15">
      <c r="A28" s="11">
        <v>4</v>
      </c>
      <c r="B28" s="18" t="s">
        <v>30</v>
      </c>
      <c r="C28" s="13" t="s">
        <v>31</v>
      </c>
      <c r="D28" s="17">
        <f>D30+D32+D29+D31</f>
        <v>11361.8</v>
      </c>
      <c r="E28" s="17">
        <f>E30+E32+E29+E31</f>
        <v>11359.6</v>
      </c>
      <c r="F28" s="17">
        <f t="shared" si="0"/>
        <v>99.98063687091835</v>
      </c>
    </row>
    <row r="29" spans="1:6" ht="15">
      <c r="A29" s="11"/>
      <c r="B29" s="18" t="s">
        <v>61</v>
      </c>
      <c r="C29" s="13" t="s">
        <v>60</v>
      </c>
      <c r="D29" s="17">
        <v>2.9</v>
      </c>
      <c r="E29" s="17">
        <v>2.9</v>
      </c>
      <c r="F29" s="17">
        <f t="shared" si="0"/>
        <v>100</v>
      </c>
    </row>
    <row r="30" spans="1:6" ht="15">
      <c r="A30" s="11"/>
      <c r="B30" s="18" t="s">
        <v>32</v>
      </c>
      <c r="C30" s="13" t="s">
        <v>58</v>
      </c>
      <c r="D30" s="17">
        <v>8.6</v>
      </c>
      <c r="E30" s="17">
        <v>8.6</v>
      </c>
      <c r="F30" s="17">
        <f t="shared" si="0"/>
        <v>100</v>
      </c>
    </row>
    <row r="31" spans="1:6" ht="15">
      <c r="A31" s="11"/>
      <c r="B31" s="18" t="s">
        <v>75</v>
      </c>
      <c r="C31" s="13" t="s">
        <v>76</v>
      </c>
      <c r="D31" s="17">
        <v>10398.4</v>
      </c>
      <c r="E31" s="17">
        <v>10397.1</v>
      </c>
      <c r="F31" s="17">
        <f t="shared" si="0"/>
        <v>99.98749807662718</v>
      </c>
    </row>
    <row r="32" spans="1:6" ht="15">
      <c r="A32" s="11"/>
      <c r="B32" s="18" t="s">
        <v>68</v>
      </c>
      <c r="C32" s="19" t="s">
        <v>69</v>
      </c>
      <c r="D32" s="17">
        <v>951.9</v>
      </c>
      <c r="E32" s="17">
        <v>951</v>
      </c>
      <c r="F32" s="17">
        <f t="shared" si="0"/>
        <v>99.90545225338796</v>
      </c>
    </row>
    <row r="33" spans="1:6" ht="15">
      <c r="A33" s="11">
        <v>5</v>
      </c>
      <c r="B33" s="18" t="s">
        <v>33</v>
      </c>
      <c r="C33" s="13" t="s">
        <v>34</v>
      </c>
      <c r="D33" s="17">
        <f>D34+D36+D35</f>
        <v>21262.1</v>
      </c>
      <c r="E33" s="17">
        <f>E34+E36+E35</f>
        <v>19996.4</v>
      </c>
      <c r="F33" s="17">
        <f t="shared" si="0"/>
        <v>94.04715432624249</v>
      </c>
    </row>
    <row r="34" spans="1:6" ht="19.5" customHeight="1" hidden="1">
      <c r="A34" s="11"/>
      <c r="B34" s="18" t="s">
        <v>35</v>
      </c>
      <c r="C34" s="13" t="s">
        <v>36</v>
      </c>
      <c r="D34" s="17"/>
      <c r="E34" s="17"/>
      <c r="F34" s="17" t="e">
        <f t="shared" si="0"/>
        <v>#DIV/0!</v>
      </c>
    </row>
    <row r="35" spans="1:6" ht="15">
      <c r="A35" s="11"/>
      <c r="B35" s="18" t="s">
        <v>37</v>
      </c>
      <c r="C35" s="13" t="s">
        <v>38</v>
      </c>
      <c r="D35" s="17">
        <v>5906.1</v>
      </c>
      <c r="E35" s="17">
        <v>5906.1</v>
      </c>
      <c r="F35" s="17">
        <f t="shared" si="0"/>
        <v>100</v>
      </c>
    </row>
    <row r="36" spans="1:6" ht="15">
      <c r="A36" s="11"/>
      <c r="B36" s="18" t="s">
        <v>39</v>
      </c>
      <c r="C36" s="13" t="s">
        <v>40</v>
      </c>
      <c r="D36" s="17">
        <v>15356</v>
      </c>
      <c r="E36" s="17">
        <v>14090.3</v>
      </c>
      <c r="F36" s="17">
        <f t="shared" si="0"/>
        <v>91.75761917165929</v>
      </c>
    </row>
    <row r="37" spans="1:6" ht="15">
      <c r="A37" s="11">
        <v>6</v>
      </c>
      <c r="B37" s="18" t="s">
        <v>41</v>
      </c>
      <c r="C37" s="13" t="s">
        <v>42</v>
      </c>
      <c r="D37" s="17">
        <f>D38</f>
        <v>150</v>
      </c>
      <c r="E37" s="17">
        <f>E38</f>
        <v>150</v>
      </c>
      <c r="F37" s="17">
        <f t="shared" si="0"/>
        <v>100</v>
      </c>
    </row>
    <row r="38" spans="1:6" ht="16.5" customHeight="1">
      <c r="A38" s="11"/>
      <c r="B38" s="18" t="s">
        <v>43</v>
      </c>
      <c r="C38" s="13" t="s">
        <v>44</v>
      </c>
      <c r="D38" s="17">
        <v>150</v>
      </c>
      <c r="E38" s="17">
        <v>150</v>
      </c>
      <c r="F38" s="17">
        <f t="shared" si="0"/>
        <v>100</v>
      </c>
    </row>
    <row r="39" spans="1:6" ht="25.5" customHeight="1">
      <c r="A39" s="11">
        <v>7</v>
      </c>
      <c r="B39" s="18" t="s">
        <v>45</v>
      </c>
      <c r="C39" s="24" t="s">
        <v>77</v>
      </c>
      <c r="D39" s="17">
        <f>D40+D41</f>
        <v>15000.599999999999</v>
      </c>
      <c r="E39" s="17">
        <f>E40+E41</f>
        <v>14992.9</v>
      </c>
      <c r="F39" s="17">
        <f t="shared" si="0"/>
        <v>99.94866871991788</v>
      </c>
    </row>
    <row r="40" spans="1:6" ht="15">
      <c r="A40" s="11"/>
      <c r="B40" s="18" t="s">
        <v>46</v>
      </c>
      <c r="C40" s="13" t="s">
        <v>47</v>
      </c>
      <c r="D40" s="17">
        <v>14825.3</v>
      </c>
      <c r="E40" s="17">
        <v>14817.6</v>
      </c>
      <c r="F40" s="17">
        <f t="shared" si="0"/>
        <v>99.94806175928987</v>
      </c>
    </row>
    <row r="41" spans="1:6" ht="20.25" customHeight="1">
      <c r="A41" s="11"/>
      <c r="B41" s="18" t="s">
        <v>71</v>
      </c>
      <c r="C41" s="25" t="s">
        <v>78</v>
      </c>
      <c r="D41" s="17">
        <v>175.3</v>
      </c>
      <c r="E41" s="17">
        <v>175.3</v>
      </c>
      <c r="F41" s="17">
        <f t="shared" si="0"/>
        <v>100</v>
      </c>
    </row>
    <row r="42" spans="1:6" ht="15">
      <c r="A42" s="11">
        <v>8</v>
      </c>
      <c r="B42" s="18" t="s">
        <v>48</v>
      </c>
      <c r="C42" s="13" t="s">
        <v>49</v>
      </c>
      <c r="D42" s="17">
        <f>D43+D44</f>
        <v>72.3</v>
      </c>
      <c r="E42" s="17">
        <f>E43+E44</f>
        <v>72.3</v>
      </c>
      <c r="F42" s="17">
        <f t="shared" si="0"/>
        <v>100</v>
      </c>
    </row>
    <row r="43" spans="1:6" ht="17.25" customHeight="1">
      <c r="A43" s="11"/>
      <c r="B43" s="21" t="s">
        <v>50</v>
      </c>
      <c r="C43" s="19" t="s">
        <v>64</v>
      </c>
      <c r="D43" s="17">
        <v>65</v>
      </c>
      <c r="E43" s="17">
        <v>65</v>
      </c>
      <c r="F43" s="17">
        <f t="shared" si="0"/>
        <v>100</v>
      </c>
    </row>
    <row r="44" spans="1:6" ht="15">
      <c r="A44" s="11"/>
      <c r="B44" s="18" t="s">
        <v>51</v>
      </c>
      <c r="C44" s="13" t="s">
        <v>59</v>
      </c>
      <c r="D44" s="17">
        <v>7.3</v>
      </c>
      <c r="E44" s="17">
        <v>7.3</v>
      </c>
      <c r="F44" s="17">
        <f t="shared" si="0"/>
        <v>100</v>
      </c>
    </row>
    <row r="45" spans="1:6" ht="15">
      <c r="A45" s="11">
        <v>9</v>
      </c>
      <c r="B45" s="18" t="s">
        <v>72</v>
      </c>
      <c r="C45" s="25" t="s">
        <v>79</v>
      </c>
      <c r="D45" s="17">
        <f>D46</f>
        <v>1134</v>
      </c>
      <c r="E45" s="17">
        <f>E46</f>
        <v>1133.9</v>
      </c>
      <c r="F45" s="17">
        <f>E45*100/D45</f>
        <v>99.99118165784834</v>
      </c>
    </row>
    <row r="46" spans="1:6" ht="15">
      <c r="A46" s="11"/>
      <c r="B46" s="18" t="s">
        <v>72</v>
      </c>
      <c r="C46" s="25" t="s">
        <v>80</v>
      </c>
      <c r="D46" s="17">
        <v>1134</v>
      </c>
      <c r="E46" s="17">
        <v>1133.9</v>
      </c>
      <c r="F46" s="17">
        <f>E46*100/D46</f>
        <v>99.99118165784834</v>
      </c>
    </row>
    <row r="47" ht="16.5" customHeight="1"/>
    <row r="48" ht="15">
      <c r="B48" s="1" t="s">
        <v>52</v>
      </c>
    </row>
    <row r="49" spans="2:5" ht="15">
      <c r="B49" s="1" t="s">
        <v>66</v>
      </c>
      <c r="E49" s="1" t="s">
        <v>53</v>
      </c>
    </row>
    <row r="50" ht="15" hidden="1"/>
    <row r="51" ht="15" hidden="1">
      <c r="C51" s="22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2014-04-22T08:13:40Z</cp:lastPrinted>
  <dcterms:created xsi:type="dcterms:W3CDTF">1996-10-08T23:32:33Z</dcterms:created>
  <dcterms:modified xsi:type="dcterms:W3CDTF">2014-04-22T08:13:57Z</dcterms:modified>
  <cp:category/>
  <cp:version/>
  <cp:contentType/>
  <cp:contentStatus/>
</cp:coreProperties>
</file>