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>
    <definedName name="_xlnm.Print_Area" localSheetId="0">'Лист2'!$A$2:$H$205</definedName>
  </definedNames>
  <calcPr fullCalcOnLoad="1"/>
</workbook>
</file>

<file path=xl/sharedStrings.xml><?xml version="1.0" encoding="utf-8"?>
<sst xmlns="http://schemas.openxmlformats.org/spreadsheetml/2006/main" count="708" uniqueCount="223">
  <si>
    <t>Приложение № 5</t>
  </si>
  <si>
    <t>( в тыс.руб)</t>
  </si>
  <si>
    <t>№ п/п</t>
  </si>
  <si>
    <t xml:space="preserve">Наименование </t>
  </si>
  <si>
    <t>Вед</t>
  </si>
  <si>
    <t>Раздел</t>
  </si>
  <si>
    <t>ПР</t>
  </si>
  <si>
    <t>ЦСР</t>
  </si>
  <si>
    <t>ВР</t>
  </si>
  <si>
    <t>Всего</t>
  </si>
  <si>
    <t>991</t>
  </si>
  <si>
    <t>01</t>
  </si>
  <si>
    <t>03</t>
  </si>
  <si>
    <t>Общегосударственные вопросы</t>
  </si>
  <si>
    <t>00</t>
  </si>
  <si>
    <t xml:space="preserve">Функционирование высшего должностного лица органа местного самоуправления </t>
  </si>
  <si>
    <t>02</t>
  </si>
  <si>
    <t>04</t>
  </si>
  <si>
    <t>07</t>
  </si>
  <si>
    <t>11</t>
  </si>
  <si>
    <t>Резервные фонды</t>
  </si>
  <si>
    <t>12</t>
  </si>
  <si>
    <t>14</t>
  </si>
  <si>
    <t>Национальная оборона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</si>
  <si>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</si>
  <si>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</si>
  <si>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</si>
  <si>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</si>
  <si>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Национальная экономика</t>
  </si>
  <si>
    <t>Водные ресурсы</t>
  </si>
  <si>
    <t>06</t>
  </si>
  <si>
    <t>Водохозяйственные мероприятия</t>
  </si>
  <si>
    <t>Мероприятия в области использования, охраны водных объектов</t>
  </si>
  <si>
    <t>Другие вопросы в области национальной экономики</t>
  </si>
  <si>
    <t>05</t>
  </si>
  <si>
    <t>Коммунальное хозяйство</t>
  </si>
  <si>
    <t>Благоустройство</t>
  </si>
  <si>
    <t>Уличное освещение</t>
  </si>
  <si>
    <t>Озеленение</t>
  </si>
  <si>
    <t xml:space="preserve">Прочие мероприятия по благоустройству поселений </t>
  </si>
  <si>
    <t>Образование</t>
  </si>
  <si>
    <t>Молодежная политика и оздоровление детей</t>
  </si>
  <si>
    <t>08</t>
  </si>
  <si>
    <t>Культура</t>
  </si>
  <si>
    <t>Социальная политика</t>
  </si>
  <si>
    <t>Пенсионное обеспечение</t>
  </si>
  <si>
    <t>Начальник финансового отдела</t>
  </si>
  <si>
    <t>администрации Калининского</t>
  </si>
  <si>
    <t>Е.В.Цыбуля</t>
  </si>
  <si>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</si>
  <si>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</si>
  <si>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</si>
  <si>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>Сельское хозяйство и рыболовство</t>
  </si>
  <si>
    <t>сельского поселения Калининского района</t>
  </si>
  <si>
    <t>Жилищно-коммунальное хозяйство</t>
  </si>
  <si>
    <t>13</t>
  </si>
  <si>
    <t xml:space="preserve">Мероприятия по предупреждению и ликвидации последствий чрезвычайных ситуаций и стихийных бедствий </t>
  </si>
  <si>
    <t>218 01 01</t>
  </si>
  <si>
    <t>Организация и осуществление мероприятий по гражданской обороне, защите населения и территории от чрезвычайных ситуаций природного и техногенного характера</t>
  </si>
  <si>
    <t>218 01 02</t>
  </si>
  <si>
    <t>Осуществление мероприятий по обеспечению безопасности людей на водных объектах, охране их жизни и здоровья в границах поселения</t>
  </si>
  <si>
    <t xml:space="preserve">Физическая культура и спорт </t>
  </si>
  <si>
    <t>Массовый спорт</t>
  </si>
  <si>
    <t>218 01 03</t>
  </si>
  <si>
    <t xml:space="preserve">Участие в предупреждении и ликвидации последствий чрезвычайных ситуаций в границах поселения </t>
  </si>
  <si>
    <t>Полномочия в области архитектуры и градостроительства</t>
  </si>
  <si>
    <t>Образование и организация деятельности административных комиссий</t>
  </si>
  <si>
    <t>Жилищное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</si>
  <si>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</si>
  <si>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240</t>
  </si>
  <si>
    <t>Иные закупки товаров, работ и услуг для муниципальных нужд</t>
  </si>
  <si>
    <t>65 1 0019</t>
  </si>
  <si>
    <t>50 0 0000</t>
  </si>
  <si>
    <t>50 1 0000</t>
  </si>
  <si>
    <t>Расходы на обеспечение функций органов местного самоуправления</t>
  </si>
  <si>
    <t>50 1 0019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</si>
  <si>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</si>
  <si>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</si>
  <si>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</si>
  <si>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65 0 0000</t>
  </si>
  <si>
    <t>65 1 0000</t>
  </si>
  <si>
    <t>Закупка товаров, работ и услуг для государственных (муниципальных) нужд</t>
  </si>
  <si>
    <t>200</t>
  </si>
  <si>
    <t>Обеспечение деятельности представительного органа власти Калининского сельского поселения Калининского района</t>
  </si>
  <si>
    <t>Функционирование высших органов исполнительной власти местных администраций</t>
  </si>
  <si>
    <t>51 0 0000</t>
  </si>
  <si>
    <t>51 1 0000</t>
  </si>
  <si>
    <t>51 1 0019</t>
  </si>
  <si>
    <t>Иные бюджетные ассигнования</t>
  </si>
  <si>
    <t>800</t>
  </si>
  <si>
    <t>Обеспечение деятельности администрации Калининского сельского поселения  Калининского района</t>
  </si>
  <si>
    <t>Обеспечение выполнения функций администрации Калининского сельского поселения  Калининского района</t>
  </si>
  <si>
    <t>51 2 0000</t>
  </si>
  <si>
    <t>500</t>
  </si>
  <si>
    <t>Финансовое обеспечение непредвиденных расходов</t>
  </si>
  <si>
    <t>51 3 0000</t>
  </si>
  <si>
    <t>51 3 1001</t>
  </si>
  <si>
    <t>Обеспечение деятельности администрации Калининского сельского поселения Калининского района</t>
  </si>
  <si>
    <t>Резервный фонд администрации Калининского сельского поселения Калининского района</t>
  </si>
  <si>
    <t>Другие общегосударственные вопросы</t>
  </si>
  <si>
    <t>Мобилизационная и  вневойсковая подготовка</t>
  </si>
  <si>
    <t>52 0 0000</t>
  </si>
  <si>
    <t>Осуществление первичного воинского учета на территориях, где отсутствуют военные комиссариаты</t>
  </si>
  <si>
    <t xml:space="preserve">Обеспечение деятельности администрации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</si>
  <si>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</si>
  <si>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безопасности населения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</si>
  <si>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</si>
  <si>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Поисковые и аварийно-спасательные учреждения</t>
  </si>
  <si>
    <t>52 2 0000</t>
  </si>
  <si>
    <t>Расходы на обеспечение деятельности (оказание услуг) муниципальных учреждений</t>
  </si>
  <si>
    <t>Пожарная безопасность</t>
  </si>
  <si>
    <t>Мероприятия по пожарной безопасности</t>
  </si>
  <si>
    <t>Мероприятия в области безопасности населения</t>
  </si>
  <si>
    <t>52 3 0000</t>
  </si>
  <si>
    <t>Развитие сельского хозяйства и регулирование рынков сельскохозяйственной продукции, сырья и продовольствия</t>
  </si>
  <si>
    <t>Обеспечение выполнения функций в области сельского хозяйства</t>
  </si>
  <si>
    <t>Поддержка сельскохозяйственного производства в Краснодарском крае</t>
  </si>
  <si>
    <t>Дорожное хозяйство(дорожные фонды)</t>
  </si>
  <si>
    <t>Поддержка дорожного хозяйства</t>
  </si>
  <si>
    <t>Дорожная деятельность</t>
  </si>
  <si>
    <t>Строительство, реконструкция, капитальный ремонт, ремонт и содержание автомобильных дорог общего пользования межмуниципального и местного значений, и искусственных сооружений на них</t>
  </si>
  <si>
    <t>Мероприятия в области строительства, архитектуры и градостроительства</t>
  </si>
  <si>
    <t>Развитие жилищно-коммунального хозяйства</t>
  </si>
  <si>
    <t>Развитие жилищного хозяйства</t>
  </si>
  <si>
    <t>Мероприятия в области жилищного хозяйства</t>
  </si>
  <si>
    <t>Развитие коммунального хозяйства</t>
  </si>
  <si>
    <t>Поддержка коммунального хозяйства</t>
  </si>
  <si>
    <t>Развитие жилищно-коммунального хозяйства Калининского сельского поселения Калининского района</t>
  </si>
  <si>
    <t>Организация  и содержание мест захоронения</t>
  </si>
  <si>
    <t>600</t>
  </si>
  <si>
    <t xml:space="preserve">Другие вопросы в области культуры, кинематографии </t>
  </si>
  <si>
    <t>Развитие культуры</t>
  </si>
  <si>
    <t>Сохранение, использование, популяризация и охрана объектов культурного наследия</t>
  </si>
  <si>
    <t>Другие мероприятия в области культуры и кинематографии</t>
  </si>
  <si>
    <t>Другие мероприятия в области социальной поддержки граждан</t>
  </si>
  <si>
    <t>Доплаты к пенсиям, дополнительное пенсионное обеспечение</t>
  </si>
  <si>
    <t>Высшее должностное лицо муниципального образования</t>
  </si>
  <si>
    <t>51 2 6019</t>
  </si>
  <si>
    <t>Административные комиссии</t>
  </si>
  <si>
    <t xml:space="preserve">Обеспечение деятельности контрольно-счетной палаты </t>
  </si>
  <si>
    <t>55 0 0000</t>
  </si>
  <si>
    <t>Котрольно-счетная палата</t>
  </si>
  <si>
    <t>55 2 0000</t>
  </si>
  <si>
    <t>Расходы на обеспечение функций котрольно-счетной палаты</t>
  </si>
  <si>
    <t>55 2 2002</t>
  </si>
  <si>
    <t>Межбюджетные трансферты</t>
  </si>
  <si>
    <t>Другие мероприятия по полномочиям администрации муниципального образования</t>
  </si>
  <si>
    <t>51 4 0000</t>
  </si>
  <si>
    <t>Выполнение функций территориальных органов местного самоуправления</t>
  </si>
  <si>
    <t>51 4 1029</t>
  </si>
  <si>
    <t>Управление имуществом муниципального образования</t>
  </si>
  <si>
    <t>59 0 0000</t>
  </si>
  <si>
    <t>Мероприятия в области управления имуществом</t>
  </si>
  <si>
    <t>59 2 0000</t>
  </si>
  <si>
    <t>Оценка недвижимости, признание прав и регулирование отношений по государственной и муниципальной собственности</t>
  </si>
  <si>
    <t>59 2 1026</t>
  </si>
  <si>
    <t>51 4 1016</t>
  </si>
  <si>
    <t>51 4 5118</t>
  </si>
  <si>
    <t>52 1 0000</t>
  </si>
  <si>
    <t>52 1 1007</t>
  </si>
  <si>
    <t>52 1 1030</t>
  </si>
  <si>
    <t>52 3 1003</t>
  </si>
  <si>
    <t>58 3 1031</t>
  </si>
  <si>
    <t>58 3 0000</t>
  </si>
  <si>
    <t>57 2 1032</t>
  </si>
  <si>
    <t>57 0 0000</t>
  </si>
  <si>
    <t>57 2 0000</t>
  </si>
  <si>
    <t>57 1 2003</t>
  </si>
  <si>
    <t>Развитие жилищно-коммунального хозяйства
муниципального образования</t>
  </si>
  <si>
    <t>57 2 1033</t>
  </si>
  <si>
    <t>57 2 1034</t>
  </si>
  <si>
    <t>57 2 1035</t>
  </si>
  <si>
    <t>57 2 1036</t>
  </si>
  <si>
    <t xml:space="preserve">Молодежь муниципального образования </t>
  </si>
  <si>
    <t>63 0 0000</t>
  </si>
  <si>
    <t>Другие мероприятия в области молодежной политики</t>
  </si>
  <si>
    <t>63 2 0000</t>
  </si>
  <si>
    <t>Поддержка молодежи муниципального образования</t>
  </si>
  <si>
    <t>63 2 1019</t>
  </si>
  <si>
    <t>Культура и кинематография</t>
  </si>
  <si>
    <t>Предоставление субсидий бюджетным, автономным учреждениям и иным некоммерческим организациям</t>
  </si>
  <si>
    <t>61 2 0059</t>
  </si>
  <si>
    <t>61 0 0000</t>
  </si>
  <si>
    <t>Совершенствование деятельности в сфере библиотечного обслуживания населения</t>
  </si>
  <si>
    <t>61 2 0000</t>
  </si>
  <si>
    <t>Другие мероприятия в области культуры</t>
  </si>
  <si>
    <t>61 3 0000</t>
  </si>
  <si>
    <t>Культурно-массовые мероприятия</t>
  </si>
  <si>
    <t>61 3 1008</t>
  </si>
  <si>
    <t>Совершенствование деятельности домов культуры</t>
  </si>
  <si>
    <t>61 4 0000</t>
  </si>
  <si>
    <t>61 4 0059</t>
  </si>
  <si>
    <t>Совершенствование деятельности в сфере кинематографии</t>
  </si>
  <si>
    <t>61 6 0000</t>
  </si>
  <si>
    <t>61 6 0059</t>
  </si>
  <si>
    <t>64 0 0000</t>
  </si>
  <si>
    <t>64 2 0000</t>
  </si>
  <si>
    <t>64 2 1005</t>
  </si>
  <si>
    <t>Социальная помощь</t>
  </si>
  <si>
    <t>Обеспечение малоимущих граждан</t>
  </si>
  <si>
    <t>64 2 1037</t>
  </si>
  <si>
    <t xml:space="preserve">64 2 1037 </t>
  </si>
  <si>
    <t>Развитие физической культуры и спорта</t>
  </si>
  <si>
    <t>62 0 0000</t>
  </si>
  <si>
    <t>Другие мероприятия в области физической культуры и спорта</t>
  </si>
  <si>
    <t>62 2 0000</t>
  </si>
  <si>
    <t>Мероприятия по развитию физической культуры и спорта</t>
  </si>
  <si>
    <t>62 2 1007</t>
  </si>
  <si>
    <t>58 0 0000</t>
  </si>
  <si>
    <t>58 3 1040</t>
  </si>
  <si>
    <t xml:space="preserve">Обеспечение деятельности высшего органа исполнительной власти муниципального образования </t>
  </si>
  <si>
    <t>57 2 1039</t>
  </si>
  <si>
    <t xml:space="preserve">Депутаты Совета муниципального образования </t>
  </si>
  <si>
    <t xml:space="preserve">Социальная поддержка граждан муниципального образования </t>
  </si>
  <si>
    <t>52 2 2001</t>
  </si>
  <si>
    <t xml:space="preserve">Калининского района на 2015  год" </t>
  </si>
  <si>
    <t>Распределение бюджетных ассигнований по разделам, подразделам, целевым статьям и видам расходов классификации расходов бюджетов на 2015  год</t>
  </si>
  <si>
    <t>План на 2015 год</t>
  </si>
  <si>
    <t>Мероприятия по подготовке градостроительной и землеустроительной документации</t>
  </si>
  <si>
    <t>57 4 1011</t>
  </si>
  <si>
    <t>Реализация материально-технической базы и освещение деятельности администрации</t>
  </si>
  <si>
    <t>Мероприятия по укреплению правопорядка, профилактике 
правонарушений и усилению борьбы с преступностью и терроризмом в Калининском сельском поселении</t>
  </si>
  <si>
    <t>300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</si>
</sst>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[Red]\-#,##0.00;0.00"/>
    <numFmt numFmtId="181" formatCode="0.00000"/>
    <numFmt numFmtId="182" formatCode="0.0000"/>
    <numFmt numFmtId="183" formatCode="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"/>
    <numFmt numFmtId="190" formatCode="_-* #,##0.0_р_._-;\-* #,##0.0_р_._-;_-* &quot;-&quot;??_р_._-;_-@_-"/>
  </numFmts>
  <fonts count="47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Arial Cyr"/>
      <family val="0"/>
    </font>
    <font>
      <sz val="11"/>
      <name val="Arial Cyr"/>
      <family val="0"/>
    </font>
    <font>
      <b/>
      <sz val="11"/>
      <color indexed="46"/>
      <name val="Arial Cyr"/>
      <family val="0"/>
    </font>
    <font>
      <sz val="11"/>
      <name val="Arial"/>
      <family val="2"/>
    </font>
    <font>
      <b/>
      <sz val="11"/>
      <color indexed="46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5" fillId="33" borderId="0" xfId="55" applyFont="1" applyFill="1">
      <alignment/>
      <protection/>
    </xf>
    <xf numFmtId="0" fontId="5" fillId="33" borderId="0" xfId="55" applyFont="1" applyFill="1" applyAlignment="1">
      <alignment horizontal="left"/>
      <protection/>
    </xf>
    <xf numFmtId="0" fontId="7" fillId="33" borderId="0" xfId="0" applyFont="1" applyFill="1" applyAlignment="1">
      <alignment/>
    </xf>
    <xf numFmtId="0" fontId="6" fillId="33" borderId="0" xfId="55" applyFont="1" applyFill="1">
      <alignment/>
      <protection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184" fontId="7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justify" vertical="top" wrapText="1"/>
    </xf>
    <xf numFmtId="49" fontId="7" fillId="33" borderId="10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49" fontId="7" fillId="33" borderId="10" xfId="0" applyNumberFormat="1" applyFont="1" applyFill="1" applyBorder="1" applyAlignment="1">
      <alignment horizontal="right"/>
    </xf>
    <xf numFmtId="184" fontId="7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3" fillId="34" borderId="10" xfId="0" applyFont="1" applyFill="1" applyBorder="1" applyAlignment="1">
      <alignment horizontal="justify" vertical="top" wrapText="1"/>
    </xf>
    <xf numFmtId="49" fontId="7" fillId="34" borderId="10" xfId="0" applyNumberFormat="1" applyFont="1" applyFill="1" applyBorder="1" applyAlignment="1">
      <alignment horizontal="right"/>
    </xf>
    <xf numFmtId="184" fontId="7" fillId="34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 horizontal="justify" vertical="top" wrapText="1"/>
    </xf>
    <xf numFmtId="0" fontId="7" fillId="34" borderId="1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3" fillId="34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right" vertical="top" wrapText="1"/>
    </xf>
    <xf numFmtId="49" fontId="10" fillId="34" borderId="10" xfId="54" applyNumberFormat="1" applyFont="1" applyFill="1" applyBorder="1" applyAlignment="1" applyProtection="1">
      <alignment horizontal="center" vertical="center"/>
      <protection hidden="1"/>
    </xf>
    <xf numFmtId="0" fontId="3" fillId="34" borderId="10" xfId="0" applyFont="1" applyFill="1" applyBorder="1" applyAlignment="1">
      <alignment horizontal="right" vertical="top" wrapText="1"/>
    </xf>
    <xf numFmtId="0" fontId="3" fillId="10" borderId="10" xfId="0" applyFont="1" applyFill="1" applyBorder="1" applyAlignment="1">
      <alignment horizontal="justify" vertical="top" wrapText="1"/>
    </xf>
    <xf numFmtId="49" fontId="7" fillId="10" borderId="10" xfId="0" applyNumberFormat="1" applyFont="1" applyFill="1" applyBorder="1" applyAlignment="1">
      <alignment horizontal="right"/>
    </xf>
    <xf numFmtId="184" fontId="7" fillId="10" borderId="10" xfId="0" applyNumberFormat="1" applyFont="1" applyFill="1" applyBorder="1" applyAlignment="1">
      <alignment/>
    </xf>
    <xf numFmtId="0" fontId="7" fillId="10" borderId="0" xfId="0" applyFont="1" applyFill="1" applyBorder="1" applyAlignment="1">
      <alignment/>
    </xf>
    <xf numFmtId="49" fontId="7" fillId="10" borderId="10" xfId="0" applyNumberFormat="1" applyFont="1" applyFill="1" applyBorder="1" applyAlignment="1">
      <alignment horizontal="right"/>
    </xf>
    <xf numFmtId="184" fontId="7" fillId="10" borderId="10" xfId="0" applyNumberFormat="1" applyFont="1" applyFill="1" applyBorder="1" applyAlignment="1">
      <alignment/>
    </xf>
    <xf numFmtId="0" fontId="46" fillId="33" borderId="0" xfId="0" applyFont="1" applyFill="1" applyBorder="1" applyAlignment="1">
      <alignment/>
    </xf>
    <xf numFmtId="184" fontId="7" fillId="34" borderId="1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5" fillId="34" borderId="0" xfId="55" applyFont="1" applyFill="1">
      <alignment/>
      <protection/>
    </xf>
    <xf numFmtId="0" fontId="7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/>
    </xf>
    <xf numFmtId="0" fontId="7" fillId="34" borderId="0" xfId="0" applyFont="1" applyFill="1" applyAlignment="1">
      <alignment/>
    </xf>
    <xf numFmtId="184" fontId="3" fillId="33" borderId="10" xfId="0" applyNumberFormat="1" applyFont="1" applyFill="1" applyBorder="1" applyAlignment="1">
      <alignment/>
    </xf>
    <xf numFmtId="49" fontId="7" fillId="34" borderId="10" xfId="0" applyNumberFormat="1" applyFont="1" applyFill="1" applyBorder="1" applyAlignment="1">
      <alignment horizontal="right"/>
    </xf>
    <xf numFmtId="0" fontId="7" fillId="33" borderId="0" xfId="0" applyFont="1" applyFill="1" applyAlignment="1">
      <alignment horizontal="right"/>
    </xf>
    <xf numFmtId="0" fontId="7" fillId="33" borderId="1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3" fillId="33" borderId="0" xfId="55" applyFont="1" applyFill="1" applyAlignment="1">
      <alignment horizontal="right"/>
      <protection/>
    </xf>
    <xf numFmtId="0" fontId="3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Обычный_tmp" xfId="54"/>
    <cellStyle name="Обычный_Прил 3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74"/>
  <sheetViews>
    <sheetView tabSelected="1" zoomScalePageLayoutView="0" workbookViewId="0" topLeftCell="A165">
      <selection activeCell="G172" sqref="G172"/>
    </sheetView>
  </sheetViews>
  <sheetFormatPr defaultColWidth="9.140625" defaultRowHeight="12.75"/>
  <cols>
    <col min="1" max="1" width="3.140625" style="45" customWidth="1"/>
    <col min="2" max="2" width="54.00390625" style="10" customWidth="1"/>
    <col min="3" max="3" width="0.13671875" style="10" hidden="1" customWidth="1"/>
    <col min="4" max="4" width="5.28125" style="10" customWidth="1"/>
    <col min="5" max="5" width="4.00390625" style="10" customWidth="1"/>
    <col min="6" max="6" width="10.57421875" style="51" customWidth="1"/>
    <col min="7" max="7" width="4.7109375" style="10" customWidth="1"/>
    <col min="8" max="8" width="12.57421875" style="10" customWidth="1"/>
    <col min="9" max="9" width="9.57421875" style="11" bestFit="1" customWidth="1"/>
    <col min="10" max="16384" width="9.140625" style="10" customWidth="1"/>
  </cols>
  <sheetData>
    <row r="2" spans="1:9" s="1" customFormat="1" ht="15">
      <c r="A2" s="43"/>
      <c r="B2" s="5"/>
      <c r="C2" s="2"/>
      <c r="F2" s="3" t="s">
        <v>0</v>
      </c>
      <c r="I2" s="4"/>
    </row>
    <row r="3" spans="1:9" s="6" customFormat="1" ht="15">
      <c r="A3" s="44"/>
      <c r="B3" s="7"/>
      <c r="F3" s="54" t="s">
        <v>49</v>
      </c>
      <c r="H3" s="8"/>
      <c r="I3" s="9"/>
    </row>
    <row r="4" spans="1:9" s="6" customFormat="1" ht="15">
      <c r="A4" s="44"/>
      <c r="B4" s="7"/>
      <c r="F4" s="54" t="s">
        <v>50</v>
      </c>
      <c r="H4" s="8"/>
      <c r="I4" s="9"/>
    </row>
    <row r="5" spans="1:9" s="6" customFormat="1" ht="15">
      <c r="A5" s="44"/>
      <c r="B5" s="7"/>
      <c r="F5" s="54" t="s">
        <v>51</v>
      </c>
      <c r="H5" s="8"/>
      <c r="I5" s="9"/>
    </row>
    <row r="6" spans="1:9" s="6" customFormat="1" ht="17.25" customHeight="1">
      <c r="A6" s="44"/>
      <c r="F6" s="54" t="s">
        <v>215</v>
      </c>
      <c r="H6" s="8"/>
      <c r="I6" s="9"/>
    </row>
    <row r="7" ht="8.25" customHeight="1"/>
    <row r="9" spans="2:7" ht="33.75" customHeight="1">
      <c r="B9" s="55" t="s">
        <v>216</v>
      </c>
      <c r="C9" s="56"/>
      <c r="D9" s="56"/>
      <c r="E9" s="56"/>
      <c r="F9" s="56"/>
      <c r="G9" s="56"/>
    </row>
    <row r="10" spans="3:9" ht="12.75" customHeight="1">
      <c r="C10" s="12"/>
      <c r="D10" s="12"/>
      <c r="F10" s="3"/>
      <c r="G10" s="12"/>
      <c r="H10" s="12" t="s">
        <v>1</v>
      </c>
      <c r="I10" s="10"/>
    </row>
    <row r="11" ht="2.25" customHeight="1">
      <c r="I11" s="10"/>
    </row>
    <row r="12" spans="1:9" ht="32.25" customHeight="1">
      <c r="A12" s="46" t="s">
        <v>2</v>
      </c>
      <c r="B12" s="13" t="s">
        <v>3</v>
      </c>
      <c r="C12" s="13" t="s">
        <v>4</v>
      </c>
      <c r="D12" s="13" t="s">
        <v>5</v>
      </c>
      <c r="E12" s="13" t="s">
        <v>6</v>
      </c>
      <c r="F12" s="13" t="s">
        <v>7</v>
      </c>
      <c r="G12" s="13" t="s">
        <v>8</v>
      </c>
      <c r="H12" s="13" t="s">
        <v>217</v>
      </c>
      <c r="I12" s="10"/>
    </row>
    <row r="13" spans="1:9" ht="16.5" customHeight="1">
      <c r="A13" s="29"/>
      <c r="B13" s="14" t="s">
        <v>9</v>
      </c>
      <c r="C13" s="15"/>
      <c r="D13" s="15"/>
      <c r="E13" s="15"/>
      <c r="F13" s="52"/>
      <c r="G13" s="15"/>
      <c r="H13" s="16">
        <f>H14+H62+H69+H93+H114+H136+H142+H167+H175</f>
        <v>41008.3</v>
      </c>
      <c r="I13" s="10"/>
    </row>
    <row r="14" spans="1:8" s="19" customFormat="1" ht="16.5" customHeight="1">
      <c r="A14" s="47">
        <v>1</v>
      </c>
      <c r="B14" s="17" t="s">
        <v>13</v>
      </c>
      <c r="C14" s="18">
        <v>992</v>
      </c>
      <c r="D14" s="18" t="s">
        <v>11</v>
      </c>
      <c r="E14" s="18" t="s">
        <v>14</v>
      </c>
      <c r="F14" s="18"/>
      <c r="G14" s="18"/>
      <c r="H14" s="16">
        <f>H15+H20+H26+H36+H41+H46</f>
        <v>10559.5</v>
      </c>
    </row>
    <row r="15" spans="1:8" s="19" customFormat="1" ht="32.25" customHeight="1">
      <c r="A15" s="29"/>
      <c r="B15" s="17" t="s">
        <v>15</v>
      </c>
      <c r="C15" s="18">
        <v>992</v>
      </c>
      <c r="D15" s="18" t="s">
        <v>11</v>
      </c>
      <c r="E15" s="18" t="s">
        <v>16</v>
      </c>
      <c r="F15" s="18"/>
      <c r="G15" s="18"/>
      <c r="H15" s="16">
        <f>H17</f>
        <v>780</v>
      </c>
    </row>
    <row r="16" spans="1:8" s="19" customFormat="1" ht="35.25" customHeight="1">
      <c r="A16" s="29"/>
      <c r="B16" s="17" t="s">
        <v>210</v>
      </c>
      <c r="C16" s="18">
        <v>992</v>
      </c>
      <c r="D16" s="18" t="s">
        <v>11</v>
      </c>
      <c r="E16" s="18" t="s">
        <v>16</v>
      </c>
      <c r="F16" s="20" t="s">
        <v>72</v>
      </c>
      <c r="G16" s="18"/>
      <c r="H16" s="16">
        <f>H17</f>
        <v>780</v>
      </c>
    </row>
    <row r="17" spans="1:8" s="19" customFormat="1" ht="18.75" customHeight="1">
      <c r="A17" s="29"/>
      <c r="B17" s="17" t="s">
        <v>136</v>
      </c>
      <c r="C17" s="18">
        <v>992</v>
      </c>
      <c r="D17" s="18" t="s">
        <v>11</v>
      </c>
      <c r="E17" s="18" t="s">
        <v>16</v>
      </c>
      <c r="F17" s="20" t="s">
        <v>73</v>
      </c>
      <c r="G17" s="18"/>
      <c r="H17" s="21">
        <f>H18</f>
        <v>780</v>
      </c>
    </row>
    <row r="18" spans="1:8" s="19" customFormat="1" ht="33" customHeight="1">
      <c r="A18" s="29"/>
      <c r="B18" s="17" t="s">
        <v>74</v>
      </c>
      <c r="C18" s="18">
        <v>992</v>
      </c>
      <c r="D18" s="18" t="s">
        <v>11</v>
      </c>
      <c r="E18" s="18" t="s">
        <v>16</v>
      </c>
      <c r="F18" s="20" t="s">
        <v>75</v>
      </c>
      <c r="G18" s="18"/>
      <c r="H18" s="21">
        <f>H19</f>
        <v>780</v>
      </c>
    </row>
    <row r="19" spans="1:8" s="19" customFormat="1" ht="63" customHeight="1">
      <c r="A19" s="29"/>
      <c r="B19" s="17" t="s">
        <v>76</v>
      </c>
      <c r="C19" s="18">
        <v>992</v>
      </c>
      <c r="D19" s="18" t="s">
        <v>11</v>
      </c>
      <c r="E19" s="18" t="s">
        <v>16</v>
      </c>
      <c r="F19" s="20" t="s">
        <v>75</v>
      </c>
      <c r="G19" s="18" t="s">
        <v>77</v>
      </c>
      <c r="H19" s="21">
        <v>780</v>
      </c>
    </row>
    <row r="20" spans="1:8" s="19" customFormat="1" ht="51" customHeight="1">
      <c r="A20" s="29"/>
      <c r="B20" s="17" t="s">
        <v>78</v>
      </c>
      <c r="C20" s="18" t="s">
        <v>10</v>
      </c>
      <c r="D20" s="18" t="s">
        <v>11</v>
      </c>
      <c r="E20" s="18" t="s">
        <v>12</v>
      </c>
      <c r="F20" s="18"/>
      <c r="G20" s="18"/>
      <c r="H20" s="16">
        <f>H21</f>
        <v>185</v>
      </c>
    </row>
    <row r="21" spans="1:8" s="19" customFormat="1" ht="45.75" customHeight="1">
      <c r="A21" s="29"/>
      <c r="B21" s="17" t="s">
        <v>83</v>
      </c>
      <c r="C21" s="18" t="s">
        <v>10</v>
      </c>
      <c r="D21" s="18" t="s">
        <v>11</v>
      </c>
      <c r="E21" s="18" t="s">
        <v>12</v>
      </c>
      <c r="F21" s="20" t="s">
        <v>79</v>
      </c>
      <c r="G21" s="17"/>
      <c r="H21" s="21">
        <f>H22</f>
        <v>185</v>
      </c>
    </row>
    <row r="22" spans="1:8" s="19" customFormat="1" ht="15" customHeight="1">
      <c r="A22" s="29"/>
      <c r="B22" s="17" t="s">
        <v>212</v>
      </c>
      <c r="C22" s="18" t="s">
        <v>10</v>
      </c>
      <c r="D22" s="18" t="s">
        <v>11</v>
      </c>
      <c r="E22" s="18" t="s">
        <v>12</v>
      </c>
      <c r="F22" s="20" t="s">
        <v>80</v>
      </c>
      <c r="G22" s="17"/>
      <c r="H22" s="21">
        <f>H23</f>
        <v>185</v>
      </c>
    </row>
    <row r="23" spans="1:8" s="19" customFormat="1" ht="33.75" customHeight="1">
      <c r="A23" s="29"/>
      <c r="B23" s="17" t="s">
        <v>74</v>
      </c>
      <c r="C23" s="18" t="s">
        <v>10</v>
      </c>
      <c r="D23" s="18" t="s">
        <v>11</v>
      </c>
      <c r="E23" s="18" t="s">
        <v>12</v>
      </c>
      <c r="F23" s="20" t="s">
        <v>71</v>
      </c>
      <c r="G23" s="17"/>
      <c r="H23" s="21">
        <f>H24+H25</f>
        <v>185</v>
      </c>
    </row>
    <row r="24" spans="1:8" s="19" customFormat="1" ht="63" customHeight="1">
      <c r="A24" s="29"/>
      <c r="B24" s="17" t="s">
        <v>76</v>
      </c>
      <c r="C24" s="18" t="s">
        <v>10</v>
      </c>
      <c r="D24" s="18" t="s">
        <v>11</v>
      </c>
      <c r="E24" s="18" t="s">
        <v>12</v>
      </c>
      <c r="F24" s="20" t="s">
        <v>71</v>
      </c>
      <c r="G24" s="18" t="s">
        <v>77</v>
      </c>
      <c r="H24" s="16">
        <v>174</v>
      </c>
    </row>
    <row r="25" spans="1:8" s="19" customFormat="1" ht="32.25" customHeight="1">
      <c r="A25" s="29"/>
      <c r="B25" s="17" t="s">
        <v>81</v>
      </c>
      <c r="C25" s="18" t="s">
        <v>10</v>
      </c>
      <c r="D25" s="18" t="s">
        <v>11</v>
      </c>
      <c r="E25" s="18" t="s">
        <v>12</v>
      </c>
      <c r="F25" s="20" t="s">
        <v>71</v>
      </c>
      <c r="G25" s="18" t="s">
        <v>82</v>
      </c>
      <c r="H25" s="21">
        <v>11</v>
      </c>
    </row>
    <row r="26" spans="1:8" s="19" customFormat="1" ht="30.75" customHeight="1">
      <c r="A26" s="29"/>
      <c r="B26" s="17" t="s">
        <v>84</v>
      </c>
      <c r="C26" s="18">
        <v>992</v>
      </c>
      <c r="D26" s="18" t="s">
        <v>11</v>
      </c>
      <c r="E26" s="18" t="s">
        <v>17</v>
      </c>
      <c r="F26" s="20"/>
      <c r="G26" s="18"/>
      <c r="H26" s="21">
        <f>H27</f>
        <v>5597.6</v>
      </c>
    </row>
    <row r="27" spans="1:8" s="19" customFormat="1" ht="29.25" customHeight="1">
      <c r="A27" s="29"/>
      <c r="B27" s="17" t="s">
        <v>90</v>
      </c>
      <c r="C27" s="18">
        <v>992</v>
      </c>
      <c r="D27" s="18" t="s">
        <v>11</v>
      </c>
      <c r="E27" s="18" t="s">
        <v>17</v>
      </c>
      <c r="F27" s="20" t="s">
        <v>85</v>
      </c>
      <c r="G27" s="18"/>
      <c r="H27" s="21">
        <f>H28+H33</f>
        <v>5597.6</v>
      </c>
    </row>
    <row r="28" spans="1:8" s="19" customFormat="1" ht="33" customHeight="1">
      <c r="A28" s="29"/>
      <c r="B28" s="17" t="s">
        <v>91</v>
      </c>
      <c r="C28" s="18">
        <v>992</v>
      </c>
      <c r="D28" s="18" t="s">
        <v>11</v>
      </c>
      <c r="E28" s="18" t="s">
        <v>17</v>
      </c>
      <c r="F28" s="20" t="s">
        <v>86</v>
      </c>
      <c r="G28" s="18"/>
      <c r="H28" s="21">
        <f>H29</f>
        <v>5590</v>
      </c>
    </row>
    <row r="29" spans="1:8" s="19" customFormat="1" ht="33" customHeight="1">
      <c r="A29" s="29"/>
      <c r="B29" s="17" t="s">
        <v>74</v>
      </c>
      <c r="C29" s="18">
        <v>992</v>
      </c>
      <c r="D29" s="18" t="s">
        <v>11</v>
      </c>
      <c r="E29" s="18" t="s">
        <v>17</v>
      </c>
      <c r="F29" s="20" t="s">
        <v>87</v>
      </c>
      <c r="G29" s="18"/>
      <c r="H29" s="21">
        <f>H30+H31+H32</f>
        <v>5590</v>
      </c>
    </row>
    <row r="30" spans="1:8" s="19" customFormat="1" ht="62.25" customHeight="1">
      <c r="A30" s="29"/>
      <c r="B30" s="17" t="s">
        <v>76</v>
      </c>
      <c r="C30" s="18">
        <v>992</v>
      </c>
      <c r="D30" s="18" t="s">
        <v>11</v>
      </c>
      <c r="E30" s="18" t="s">
        <v>17</v>
      </c>
      <c r="F30" s="20" t="s">
        <v>87</v>
      </c>
      <c r="G30" s="18" t="s">
        <v>77</v>
      </c>
      <c r="H30" s="21">
        <v>5285</v>
      </c>
    </row>
    <row r="31" spans="1:8" s="19" customFormat="1" ht="33.75" customHeight="1">
      <c r="A31" s="29"/>
      <c r="B31" s="17" t="s">
        <v>81</v>
      </c>
      <c r="C31" s="18">
        <v>992</v>
      </c>
      <c r="D31" s="18" t="s">
        <v>11</v>
      </c>
      <c r="E31" s="18" t="s">
        <v>17</v>
      </c>
      <c r="F31" s="20" t="s">
        <v>87</v>
      </c>
      <c r="G31" s="18" t="s">
        <v>82</v>
      </c>
      <c r="H31" s="21">
        <f>305-20</f>
        <v>285</v>
      </c>
    </row>
    <row r="32" spans="1:8" s="19" customFormat="1" ht="15">
      <c r="A32" s="29"/>
      <c r="B32" s="17" t="s">
        <v>88</v>
      </c>
      <c r="C32" s="18">
        <v>992</v>
      </c>
      <c r="D32" s="18" t="s">
        <v>11</v>
      </c>
      <c r="E32" s="18" t="s">
        <v>17</v>
      </c>
      <c r="F32" s="20" t="s">
        <v>87</v>
      </c>
      <c r="G32" s="18" t="s">
        <v>89</v>
      </c>
      <c r="H32" s="21">
        <v>20</v>
      </c>
    </row>
    <row r="33" spans="1:8" s="19" customFormat="1" ht="15">
      <c r="A33" s="29"/>
      <c r="B33" s="17" t="s">
        <v>138</v>
      </c>
      <c r="C33" s="18">
        <v>992</v>
      </c>
      <c r="D33" s="18" t="s">
        <v>11</v>
      </c>
      <c r="E33" s="18" t="s">
        <v>17</v>
      </c>
      <c r="F33" s="20" t="s">
        <v>92</v>
      </c>
      <c r="G33" s="18"/>
      <c r="H33" s="27">
        <f>H35</f>
        <v>7.6</v>
      </c>
    </row>
    <row r="34" spans="1:8" s="19" customFormat="1" ht="30">
      <c r="A34" s="29"/>
      <c r="B34" s="17" t="s">
        <v>66</v>
      </c>
      <c r="C34" s="18">
        <v>992</v>
      </c>
      <c r="D34" s="18" t="s">
        <v>11</v>
      </c>
      <c r="E34" s="18" t="s">
        <v>17</v>
      </c>
      <c r="F34" s="20" t="s">
        <v>137</v>
      </c>
      <c r="G34" s="18"/>
      <c r="H34" s="27">
        <f>H35</f>
        <v>7.6</v>
      </c>
    </row>
    <row r="35" spans="1:8" s="19" customFormat="1" ht="33.75" customHeight="1">
      <c r="A35" s="29"/>
      <c r="B35" s="17" t="s">
        <v>81</v>
      </c>
      <c r="C35" s="18">
        <v>992</v>
      </c>
      <c r="D35" s="18" t="s">
        <v>11</v>
      </c>
      <c r="E35" s="18" t="s">
        <v>17</v>
      </c>
      <c r="F35" s="20" t="s">
        <v>137</v>
      </c>
      <c r="G35" s="18" t="s">
        <v>82</v>
      </c>
      <c r="H35" s="27">
        <v>7.6</v>
      </c>
    </row>
    <row r="36" spans="1:8" s="19" customFormat="1" ht="47.25" customHeight="1">
      <c r="A36" s="29"/>
      <c r="B36" s="17" t="s">
        <v>68</v>
      </c>
      <c r="C36" s="20">
        <v>992</v>
      </c>
      <c r="D36" s="20" t="s">
        <v>11</v>
      </c>
      <c r="E36" s="20" t="s">
        <v>30</v>
      </c>
      <c r="F36" s="20"/>
      <c r="G36" s="20"/>
      <c r="H36" s="21">
        <f>H37</f>
        <v>246.9</v>
      </c>
    </row>
    <row r="37" spans="1:8" s="19" customFormat="1" ht="24" customHeight="1">
      <c r="A37" s="29"/>
      <c r="B37" s="17" t="s">
        <v>139</v>
      </c>
      <c r="C37" s="18">
        <v>992</v>
      </c>
      <c r="D37" s="20" t="s">
        <v>11</v>
      </c>
      <c r="E37" s="20" t="s">
        <v>30</v>
      </c>
      <c r="F37" s="20" t="s">
        <v>140</v>
      </c>
      <c r="G37" s="20"/>
      <c r="H37" s="21">
        <f>H38</f>
        <v>246.9</v>
      </c>
    </row>
    <row r="38" spans="1:8" s="19" customFormat="1" ht="20.25" customHeight="1">
      <c r="A38" s="29"/>
      <c r="B38" s="17" t="s">
        <v>141</v>
      </c>
      <c r="C38" s="18">
        <v>992</v>
      </c>
      <c r="D38" s="20" t="s">
        <v>11</v>
      </c>
      <c r="E38" s="20" t="s">
        <v>30</v>
      </c>
      <c r="F38" s="20" t="s">
        <v>142</v>
      </c>
      <c r="G38" s="20"/>
      <c r="H38" s="21">
        <f>H39</f>
        <v>246.9</v>
      </c>
    </row>
    <row r="39" spans="1:8" s="19" customFormat="1" ht="33.75" customHeight="1">
      <c r="A39" s="29"/>
      <c r="B39" s="17" t="s">
        <v>143</v>
      </c>
      <c r="C39" s="18">
        <v>992</v>
      </c>
      <c r="D39" s="20" t="s">
        <v>11</v>
      </c>
      <c r="E39" s="20" t="s">
        <v>30</v>
      </c>
      <c r="F39" s="20" t="s">
        <v>144</v>
      </c>
      <c r="G39" s="20"/>
      <c r="H39" s="21">
        <f>H40</f>
        <v>246.9</v>
      </c>
    </row>
    <row r="40" spans="1:8" s="19" customFormat="1" ht="15.75" customHeight="1">
      <c r="A40" s="29"/>
      <c r="B40" s="17" t="s">
        <v>145</v>
      </c>
      <c r="C40" s="18">
        <v>992</v>
      </c>
      <c r="D40" s="20" t="s">
        <v>11</v>
      </c>
      <c r="E40" s="20" t="s">
        <v>30</v>
      </c>
      <c r="F40" s="20" t="s">
        <v>144</v>
      </c>
      <c r="G40" s="20" t="s">
        <v>93</v>
      </c>
      <c r="H40" s="21">
        <v>246.9</v>
      </c>
    </row>
    <row r="41" spans="1:8" s="19" customFormat="1" ht="19.5" customHeight="1">
      <c r="A41" s="29"/>
      <c r="B41" s="17" t="s">
        <v>20</v>
      </c>
      <c r="C41" s="18">
        <v>992</v>
      </c>
      <c r="D41" s="20" t="s">
        <v>11</v>
      </c>
      <c r="E41" s="20" t="s">
        <v>19</v>
      </c>
      <c r="F41" s="20"/>
      <c r="G41" s="20"/>
      <c r="H41" s="21">
        <f>H42</f>
        <v>300</v>
      </c>
    </row>
    <row r="42" spans="1:8" s="19" customFormat="1" ht="32.25" customHeight="1">
      <c r="A42" s="29"/>
      <c r="B42" s="17" t="s">
        <v>97</v>
      </c>
      <c r="C42" s="18">
        <v>992</v>
      </c>
      <c r="D42" s="20" t="s">
        <v>11</v>
      </c>
      <c r="E42" s="20" t="s">
        <v>19</v>
      </c>
      <c r="F42" s="20" t="s">
        <v>85</v>
      </c>
      <c r="G42" s="20"/>
      <c r="H42" s="21">
        <f>H43</f>
        <v>300</v>
      </c>
    </row>
    <row r="43" spans="1:8" s="19" customFormat="1" ht="15">
      <c r="A43" s="29"/>
      <c r="B43" s="17" t="s">
        <v>94</v>
      </c>
      <c r="C43" s="18">
        <v>992</v>
      </c>
      <c r="D43" s="20" t="s">
        <v>11</v>
      </c>
      <c r="E43" s="20" t="s">
        <v>19</v>
      </c>
      <c r="F43" s="20" t="s">
        <v>95</v>
      </c>
      <c r="G43" s="20"/>
      <c r="H43" s="21">
        <f>H44</f>
        <v>300</v>
      </c>
    </row>
    <row r="44" spans="1:8" s="19" customFormat="1" ht="32.25" customHeight="1">
      <c r="A44" s="29"/>
      <c r="B44" s="17" t="s">
        <v>98</v>
      </c>
      <c r="C44" s="18">
        <v>992</v>
      </c>
      <c r="D44" s="20" t="s">
        <v>11</v>
      </c>
      <c r="E44" s="20" t="s">
        <v>19</v>
      </c>
      <c r="F44" s="20" t="s">
        <v>96</v>
      </c>
      <c r="G44" s="20"/>
      <c r="H44" s="21">
        <f>H45</f>
        <v>300</v>
      </c>
    </row>
    <row r="45" spans="1:8" s="19" customFormat="1" ht="17.25" customHeight="1">
      <c r="A45" s="29"/>
      <c r="B45" s="17" t="s">
        <v>88</v>
      </c>
      <c r="C45" s="18">
        <v>992</v>
      </c>
      <c r="D45" s="20" t="s">
        <v>11</v>
      </c>
      <c r="E45" s="20" t="s">
        <v>19</v>
      </c>
      <c r="F45" s="20" t="s">
        <v>96</v>
      </c>
      <c r="G45" s="20" t="s">
        <v>89</v>
      </c>
      <c r="H45" s="21">
        <v>300</v>
      </c>
    </row>
    <row r="46" spans="1:8" s="19" customFormat="1" ht="17.25" customHeight="1">
      <c r="A46" s="29"/>
      <c r="B46" s="17" t="s">
        <v>99</v>
      </c>
      <c r="C46" s="18">
        <v>992</v>
      </c>
      <c r="D46" s="20" t="s">
        <v>11</v>
      </c>
      <c r="E46" s="20" t="s">
        <v>55</v>
      </c>
      <c r="F46" s="20"/>
      <c r="G46" s="20"/>
      <c r="H46" s="21">
        <f>H47+H51</f>
        <v>3450</v>
      </c>
    </row>
    <row r="47" spans="1:8" s="19" customFormat="1" ht="35.25" customHeight="1">
      <c r="A47" s="29"/>
      <c r="B47" s="17" t="s">
        <v>97</v>
      </c>
      <c r="C47" s="18">
        <v>992</v>
      </c>
      <c r="D47" s="20" t="s">
        <v>11</v>
      </c>
      <c r="E47" s="20" t="s">
        <v>55</v>
      </c>
      <c r="F47" s="20" t="s">
        <v>85</v>
      </c>
      <c r="G47" s="20"/>
      <c r="H47" s="21">
        <f>H48+H55+H57</f>
        <v>3440</v>
      </c>
    </row>
    <row r="48" spans="1:8" s="19" customFormat="1" ht="36" customHeight="1">
      <c r="A48" s="29"/>
      <c r="B48" s="17" t="s">
        <v>146</v>
      </c>
      <c r="C48" s="18">
        <v>992</v>
      </c>
      <c r="D48" s="20" t="s">
        <v>11</v>
      </c>
      <c r="E48" s="20" t="s">
        <v>55</v>
      </c>
      <c r="F48" s="20" t="s">
        <v>147</v>
      </c>
      <c r="G48" s="20"/>
      <c r="H48" s="21">
        <f>H49</f>
        <v>300</v>
      </c>
    </row>
    <row r="49" spans="1:8" s="19" customFormat="1" ht="33.75" customHeight="1">
      <c r="A49" s="29"/>
      <c r="B49" s="17" t="s">
        <v>148</v>
      </c>
      <c r="C49" s="18">
        <v>992</v>
      </c>
      <c r="D49" s="20" t="s">
        <v>11</v>
      </c>
      <c r="E49" s="20" t="s">
        <v>55</v>
      </c>
      <c r="F49" s="20" t="s">
        <v>149</v>
      </c>
      <c r="G49" s="20"/>
      <c r="H49" s="21">
        <f>H50</f>
        <v>300</v>
      </c>
    </row>
    <row r="50" spans="1:8" s="19" customFormat="1" ht="30" customHeight="1">
      <c r="A50" s="29"/>
      <c r="B50" s="17" t="s">
        <v>81</v>
      </c>
      <c r="C50" s="18">
        <v>992</v>
      </c>
      <c r="D50" s="20" t="s">
        <v>11</v>
      </c>
      <c r="E50" s="20" t="s">
        <v>55</v>
      </c>
      <c r="F50" s="20" t="s">
        <v>149</v>
      </c>
      <c r="G50" s="20" t="s">
        <v>82</v>
      </c>
      <c r="H50" s="21">
        <v>300</v>
      </c>
    </row>
    <row r="51" spans="1:8" s="19" customFormat="1" ht="21.75" customHeight="1">
      <c r="A51" s="29"/>
      <c r="B51" s="17" t="s">
        <v>150</v>
      </c>
      <c r="C51" s="18">
        <v>992</v>
      </c>
      <c r="D51" s="20" t="s">
        <v>11</v>
      </c>
      <c r="E51" s="20" t="s">
        <v>55</v>
      </c>
      <c r="F51" s="20" t="s">
        <v>151</v>
      </c>
      <c r="G51" s="18"/>
      <c r="H51" s="21">
        <f>H52</f>
        <v>10</v>
      </c>
    </row>
    <row r="52" spans="1:8" s="19" customFormat="1" ht="21" customHeight="1">
      <c r="A52" s="29"/>
      <c r="B52" s="17" t="s">
        <v>152</v>
      </c>
      <c r="C52" s="18">
        <v>992</v>
      </c>
      <c r="D52" s="20" t="s">
        <v>11</v>
      </c>
      <c r="E52" s="20" t="s">
        <v>55</v>
      </c>
      <c r="F52" s="20" t="s">
        <v>153</v>
      </c>
      <c r="G52" s="18"/>
      <c r="H52" s="21">
        <f>H53</f>
        <v>10</v>
      </c>
    </row>
    <row r="53" spans="1:8" s="19" customFormat="1" ht="30" customHeight="1">
      <c r="A53" s="29"/>
      <c r="B53" s="17" t="s">
        <v>154</v>
      </c>
      <c r="C53" s="18">
        <v>992</v>
      </c>
      <c r="D53" s="20" t="s">
        <v>11</v>
      </c>
      <c r="E53" s="20" t="s">
        <v>55</v>
      </c>
      <c r="F53" s="20" t="s">
        <v>155</v>
      </c>
      <c r="G53" s="18"/>
      <c r="H53" s="21">
        <f>H54</f>
        <v>10</v>
      </c>
    </row>
    <row r="54" spans="1:8" s="19" customFormat="1" ht="30" customHeight="1">
      <c r="A54" s="29"/>
      <c r="B54" s="17" t="s">
        <v>81</v>
      </c>
      <c r="C54" s="18">
        <v>992</v>
      </c>
      <c r="D54" s="20" t="s">
        <v>11</v>
      </c>
      <c r="E54" s="20" t="s">
        <v>55</v>
      </c>
      <c r="F54" s="20" t="s">
        <v>155</v>
      </c>
      <c r="G54" s="18" t="s">
        <v>82</v>
      </c>
      <c r="H54" s="21">
        <v>10</v>
      </c>
    </row>
    <row r="55" spans="1:8" s="19" customFormat="1" ht="30" customHeight="1">
      <c r="A55" s="29"/>
      <c r="B55" s="17" t="s">
        <v>148</v>
      </c>
      <c r="C55" s="18">
        <v>992</v>
      </c>
      <c r="D55" s="20" t="s">
        <v>11</v>
      </c>
      <c r="E55" s="20" t="s">
        <v>55</v>
      </c>
      <c r="F55" s="20" t="s">
        <v>149</v>
      </c>
      <c r="G55" s="18"/>
      <c r="H55" s="21">
        <f>H56</f>
        <v>150</v>
      </c>
    </row>
    <row r="56" spans="1:8" s="19" customFormat="1" ht="30" customHeight="1">
      <c r="A56" s="29"/>
      <c r="B56" s="17" t="s">
        <v>81</v>
      </c>
      <c r="C56" s="18">
        <v>992</v>
      </c>
      <c r="D56" s="20" t="s">
        <v>11</v>
      </c>
      <c r="E56" s="20" t="s">
        <v>55</v>
      </c>
      <c r="F56" s="20" t="s">
        <v>149</v>
      </c>
      <c r="G56" s="18" t="s">
        <v>82</v>
      </c>
      <c r="H56" s="21">
        <v>150</v>
      </c>
    </row>
    <row r="57" spans="1:8" s="19" customFormat="1" ht="30" customHeight="1">
      <c r="A57" s="29"/>
      <c r="B57" s="17" t="s">
        <v>146</v>
      </c>
      <c r="C57" s="18">
        <v>992</v>
      </c>
      <c r="D57" s="20" t="s">
        <v>11</v>
      </c>
      <c r="E57" s="20" t="s">
        <v>55</v>
      </c>
      <c r="F57" s="20" t="s">
        <v>147</v>
      </c>
      <c r="G57" s="18"/>
      <c r="H57" s="21">
        <f>H58</f>
        <v>2990</v>
      </c>
    </row>
    <row r="58" spans="1:8" s="19" customFormat="1" ht="30" customHeight="1">
      <c r="A58" s="29"/>
      <c r="B58" s="17" t="s">
        <v>220</v>
      </c>
      <c r="C58" s="18">
        <v>992</v>
      </c>
      <c r="D58" s="20" t="s">
        <v>11</v>
      </c>
      <c r="E58" s="20" t="s">
        <v>55</v>
      </c>
      <c r="F58" s="20" t="s">
        <v>156</v>
      </c>
      <c r="G58" s="18"/>
      <c r="H58" s="21">
        <f>H59+H60+H61</f>
        <v>2990</v>
      </c>
    </row>
    <row r="59" spans="1:8" s="19" customFormat="1" ht="66.75" customHeight="1">
      <c r="A59" s="29"/>
      <c r="B59" s="17" t="s">
        <v>76</v>
      </c>
      <c r="C59" s="18">
        <v>992</v>
      </c>
      <c r="D59" s="20" t="s">
        <v>11</v>
      </c>
      <c r="E59" s="20" t="s">
        <v>55</v>
      </c>
      <c r="F59" s="20" t="s">
        <v>156</v>
      </c>
      <c r="G59" s="20" t="s">
        <v>77</v>
      </c>
      <c r="H59" s="21">
        <v>261</v>
      </c>
    </row>
    <row r="60" spans="1:8" s="19" customFormat="1" ht="32.25" customHeight="1">
      <c r="A60" s="29"/>
      <c r="B60" s="17" t="s">
        <v>81</v>
      </c>
      <c r="C60" s="18">
        <v>992</v>
      </c>
      <c r="D60" s="20" t="s">
        <v>11</v>
      </c>
      <c r="E60" s="20" t="s">
        <v>55</v>
      </c>
      <c r="F60" s="20" t="s">
        <v>156</v>
      </c>
      <c r="G60" s="20" t="s">
        <v>82</v>
      </c>
      <c r="H60" s="21">
        <v>2529</v>
      </c>
    </row>
    <row r="61" spans="1:8" s="19" customFormat="1" ht="15" customHeight="1">
      <c r="A61" s="29"/>
      <c r="B61" s="17" t="s">
        <v>88</v>
      </c>
      <c r="C61" s="18">
        <v>992</v>
      </c>
      <c r="D61" s="20" t="s">
        <v>11</v>
      </c>
      <c r="E61" s="20" t="s">
        <v>55</v>
      </c>
      <c r="F61" s="20" t="s">
        <v>156</v>
      </c>
      <c r="G61" s="20" t="s">
        <v>89</v>
      </c>
      <c r="H61" s="21">
        <v>200</v>
      </c>
    </row>
    <row r="62" spans="1:8" s="19" customFormat="1" ht="17.25" customHeight="1">
      <c r="A62" s="29">
        <v>2</v>
      </c>
      <c r="B62" s="17" t="s">
        <v>23</v>
      </c>
      <c r="C62" s="18">
        <v>992</v>
      </c>
      <c r="D62" s="20" t="s">
        <v>16</v>
      </c>
      <c r="E62" s="20" t="s">
        <v>14</v>
      </c>
      <c r="F62" s="32"/>
      <c r="G62" s="32"/>
      <c r="H62" s="21">
        <f>H63</f>
        <v>545.4</v>
      </c>
    </row>
    <row r="63" spans="1:8" s="19" customFormat="1" ht="18" customHeight="1">
      <c r="A63" s="29"/>
      <c r="B63" s="17" t="s">
        <v>100</v>
      </c>
      <c r="C63" s="18">
        <v>992</v>
      </c>
      <c r="D63" s="20" t="s">
        <v>16</v>
      </c>
      <c r="E63" s="20" t="s">
        <v>12</v>
      </c>
      <c r="F63" s="32"/>
      <c r="G63" s="32"/>
      <c r="H63" s="21">
        <f>H64</f>
        <v>545.4</v>
      </c>
    </row>
    <row r="64" spans="1:8" s="19" customFormat="1" ht="18.75" customHeight="1">
      <c r="A64" s="29"/>
      <c r="B64" s="17" t="s">
        <v>103</v>
      </c>
      <c r="C64" s="18">
        <v>992</v>
      </c>
      <c r="D64" s="20" t="s">
        <v>16</v>
      </c>
      <c r="E64" s="20" t="s">
        <v>12</v>
      </c>
      <c r="F64" s="20" t="s">
        <v>85</v>
      </c>
      <c r="G64" s="32"/>
      <c r="H64" s="21">
        <f>H65</f>
        <v>545.4</v>
      </c>
    </row>
    <row r="65" spans="1:8" s="19" customFormat="1" ht="32.25" customHeight="1">
      <c r="A65" s="29"/>
      <c r="B65" s="17" t="s">
        <v>102</v>
      </c>
      <c r="C65" s="18">
        <v>992</v>
      </c>
      <c r="D65" s="20" t="s">
        <v>16</v>
      </c>
      <c r="E65" s="20" t="s">
        <v>12</v>
      </c>
      <c r="F65" s="20" t="s">
        <v>147</v>
      </c>
      <c r="G65" s="32"/>
      <c r="H65" s="21">
        <f>H66</f>
        <v>545.4</v>
      </c>
    </row>
    <row r="66" spans="1:8" s="19" customFormat="1" ht="29.25" customHeight="1">
      <c r="A66" s="29"/>
      <c r="B66" s="17" t="s">
        <v>102</v>
      </c>
      <c r="C66" s="18">
        <v>992</v>
      </c>
      <c r="D66" s="20" t="s">
        <v>16</v>
      </c>
      <c r="E66" s="20" t="s">
        <v>12</v>
      </c>
      <c r="F66" s="20" t="s">
        <v>157</v>
      </c>
      <c r="G66" s="32"/>
      <c r="H66" s="21">
        <f>H67+H68</f>
        <v>545.4</v>
      </c>
    </row>
    <row r="67" spans="1:8" s="19" customFormat="1" ht="63.75" customHeight="1">
      <c r="A67" s="29"/>
      <c r="B67" s="17" t="s">
        <v>76</v>
      </c>
      <c r="C67" s="18">
        <v>992</v>
      </c>
      <c r="D67" s="20" t="s">
        <v>16</v>
      </c>
      <c r="E67" s="20" t="s">
        <v>12</v>
      </c>
      <c r="F67" s="20" t="s">
        <v>157</v>
      </c>
      <c r="G67" s="20">
        <v>100</v>
      </c>
      <c r="H67" s="21">
        <v>544.5</v>
      </c>
    </row>
    <row r="68" spans="1:8" s="19" customFormat="1" ht="32.25" customHeight="1">
      <c r="A68" s="29"/>
      <c r="B68" s="17" t="s">
        <v>81</v>
      </c>
      <c r="C68" s="18">
        <v>992</v>
      </c>
      <c r="D68" s="20" t="s">
        <v>16</v>
      </c>
      <c r="E68" s="20" t="s">
        <v>12</v>
      </c>
      <c r="F68" s="20" t="s">
        <v>157</v>
      </c>
      <c r="G68" s="20">
        <v>200</v>
      </c>
      <c r="H68" s="21">
        <v>0.9</v>
      </c>
    </row>
    <row r="69" spans="1:8" s="30" customFormat="1" ht="33.75" customHeight="1">
      <c r="A69" s="29">
        <v>3</v>
      </c>
      <c r="B69" s="25" t="s">
        <v>24</v>
      </c>
      <c r="C69" s="18">
        <v>992</v>
      </c>
      <c r="D69" s="20" t="s">
        <v>12</v>
      </c>
      <c r="E69" s="20" t="s">
        <v>14</v>
      </c>
      <c r="F69" s="34"/>
      <c r="G69" s="20"/>
      <c r="H69" s="21">
        <f>H70+H84+H89</f>
        <v>1361.7</v>
      </c>
    </row>
    <row r="70" spans="1:8" s="19" customFormat="1" ht="48.75" customHeight="1">
      <c r="A70" s="29"/>
      <c r="B70" s="17" t="s">
        <v>104</v>
      </c>
      <c r="C70" s="18">
        <v>992</v>
      </c>
      <c r="D70" s="20" t="s">
        <v>12</v>
      </c>
      <c r="E70" s="20" t="s">
        <v>25</v>
      </c>
      <c r="F70" s="32"/>
      <c r="G70" s="20"/>
      <c r="H70" s="16">
        <f>H71</f>
        <v>1294.7</v>
      </c>
    </row>
    <row r="71" spans="1:8" s="19" customFormat="1" ht="21" customHeight="1">
      <c r="A71" s="29"/>
      <c r="B71" s="17" t="s">
        <v>105</v>
      </c>
      <c r="C71" s="18">
        <v>992</v>
      </c>
      <c r="D71" s="20" t="s">
        <v>12</v>
      </c>
      <c r="E71" s="20" t="s">
        <v>25</v>
      </c>
      <c r="F71" s="20" t="s">
        <v>101</v>
      </c>
      <c r="G71" s="20"/>
      <c r="H71" s="21">
        <f>H72+H81</f>
        <v>1294.7</v>
      </c>
    </row>
    <row r="72" spans="1:8" s="19" customFormat="1" ht="48" customHeight="1">
      <c r="A72" s="29"/>
      <c r="B72" s="17" t="s">
        <v>56</v>
      </c>
      <c r="C72" s="18">
        <v>992</v>
      </c>
      <c r="D72" s="20" t="s">
        <v>12</v>
      </c>
      <c r="E72" s="20" t="s">
        <v>25</v>
      </c>
      <c r="F72" s="20" t="s">
        <v>158</v>
      </c>
      <c r="G72" s="20"/>
      <c r="H72" s="21">
        <f>H73</f>
        <v>110</v>
      </c>
    </row>
    <row r="73" spans="1:8" s="19" customFormat="1" ht="45.75" customHeight="1">
      <c r="A73" s="29"/>
      <c r="B73" s="17" t="s">
        <v>106</v>
      </c>
      <c r="C73" s="18">
        <v>992</v>
      </c>
      <c r="D73" s="20" t="s">
        <v>12</v>
      </c>
      <c r="E73" s="20" t="s">
        <v>25</v>
      </c>
      <c r="F73" s="20" t="s">
        <v>159</v>
      </c>
      <c r="G73" s="20"/>
      <c r="H73" s="21">
        <f>H74</f>
        <v>110</v>
      </c>
    </row>
    <row r="74" spans="1:8" s="19" customFormat="1" ht="30" customHeight="1">
      <c r="A74" s="29"/>
      <c r="B74" s="17" t="s">
        <v>81</v>
      </c>
      <c r="C74" s="18">
        <v>992</v>
      </c>
      <c r="D74" s="20" t="s">
        <v>12</v>
      </c>
      <c r="E74" s="20" t="s">
        <v>25</v>
      </c>
      <c r="F74" s="20" t="s">
        <v>159</v>
      </c>
      <c r="G74" s="20" t="s">
        <v>82</v>
      </c>
      <c r="H74" s="21">
        <v>110</v>
      </c>
    </row>
    <row r="75" spans="1:8" s="38" customFormat="1" ht="18.75" customHeight="1" hidden="1">
      <c r="A75" s="29"/>
      <c r="B75" s="35" t="s">
        <v>58</v>
      </c>
      <c r="C75" s="18">
        <v>992</v>
      </c>
      <c r="D75" s="36" t="s">
        <v>12</v>
      </c>
      <c r="E75" s="36" t="s">
        <v>25</v>
      </c>
      <c r="F75" s="36" t="s">
        <v>57</v>
      </c>
      <c r="G75" s="36"/>
      <c r="H75" s="37"/>
    </row>
    <row r="76" spans="1:8" s="38" customFormat="1" ht="18.75" customHeight="1" hidden="1">
      <c r="A76" s="29"/>
      <c r="B76" s="35" t="s">
        <v>70</v>
      </c>
      <c r="C76" s="18">
        <v>992</v>
      </c>
      <c r="D76" s="36" t="s">
        <v>12</v>
      </c>
      <c r="E76" s="36" t="s">
        <v>25</v>
      </c>
      <c r="F76" s="36" t="s">
        <v>57</v>
      </c>
      <c r="G76" s="36" t="s">
        <v>69</v>
      </c>
      <c r="H76" s="37"/>
    </row>
    <row r="77" spans="1:8" s="38" customFormat="1" ht="18" customHeight="1" hidden="1">
      <c r="A77" s="29"/>
      <c r="B77" s="35" t="s">
        <v>64</v>
      </c>
      <c r="C77" s="18">
        <v>992</v>
      </c>
      <c r="D77" s="39" t="s">
        <v>12</v>
      </c>
      <c r="E77" s="39" t="s">
        <v>25</v>
      </c>
      <c r="F77" s="36" t="s">
        <v>59</v>
      </c>
      <c r="G77" s="39"/>
      <c r="H77" s="37"/>
    </row>
    <row r="78" spans="1:8" s="38" customFormat="1" ht="18.75" customHeight="1" hidden="1">
      <c r="A78" s="29"/>
      <c r="B78" s="35" t="s">
        <v>70</v>
      </c>
      <c r="C78" s="18">
        <v>992</v>
      </c>
      <c r="D78" s="39" t="s">
        <v>12</v>
      </c>
      <c r="E78" s="39" t="s">
        <v>25</v>
      </c>
      <c r="F78" s="36" t="s">
        <v>59</v>
      </c>
      <c r="G78" s="39" t="s">
        <v>69</v>
      </c>
      <c r="H78" s="37"/>
    </row>
    <row r="79" spans="1:8" s="38" customFormat="1" ht="50.25" customHeight="1" hidden="1">
      <c r="A79" s="29"/>
      <c r="B79" s="35" t="s">
        <v>60</v>
      </c>
      <c r="C79" s="18">
        <v>992</v>
      </c>
      <c r="D79" s="39" t="s">
        <v>12</v>
      </c>
      <c r="E79" s="39" t="s">
        <v>25</v>
      </c>
      <c r="F79" s="36" t="s">
        <v>63</v>
      </c>
      <c r="G79" s="39"/>
      <c r="H79" s="37"/>
    </row>
    <row r="80" spans="1:8" s="38" customFormat="1" ht="17.25" customHeight="1" hidden="1">
      <c r="A80" s="29"/>
      <c r="B80" s="35" t="s">
        <v>70</v>
      </c>
      <c r="C80" s="18">
        <v>992</v>
      </c>
      <c r="D80" s="39" t="s">
        <v>12</v>
      </c>
      <c r="E80" s="39" t="s">
        <v>25</v>
      </c>
      <c r="F80" s="36" t="s">
        <v>63</v>
      </c>
      <c r="G80" s="39" t="s">
        <v>69</v>
      </c>
      <c r="H80" s="40"/>
    </row>
    <row r="81" spans="1:8" s="19" customFormat="1" ht="18.75" customHeight="1">
      <c r="A81" s="29"/>
      <c r="B81" s="17" t="s">
        <v>107</v>
      </c>
      <c r="C81" s="18">
        <v>992</v>
      </c>
      <c r="D81" s="20" t="s">
        <v>12</v>
      </c>
      <c r="E81" s="20" t="s">
        <v>25</v>
      </c>
      <c r="F81" s="20" t="s">
        <v>108</v>
      </c>
      <c r="G81" s="20"/>
      <c r="H81" s="16">
        <f>H82</f>
        <v>1184.7</v>
      </c>
    </row>
    <row r="82" spans="1:8" s="19" customFormat="1" ht="33" customHeight="1">
      <c r="A82" s="29"/>
      <c r="B82" s="17" t="s">
        <v>109</v>
      </c>
      <c r="C82" s="18">
        <v>992</v>
      </c>
      <c r="D82" s="20" t="s">
        <v>12</v>
      </c>
      <c r="E82" s="20" t="s">
        <v>25</v>
      </c>
      <c r="F82" s="20" t="s">
        <v>214</v>
      </c>
      <c r="G82" s="20"/>
      <c r="H82" s="21">
        <f>H83</f>
        <v>1184.7</v>
      </c>
    </row>
    <row r="83" spans="1:8" s="19" customFormat="1" ht="20.25" customHeight="1">
      <c r="A83" s="29"/>
      <c r="B83" s="17" t="s">
        <v>145</v>
      </c>
      <c r="C83" s="18">
        <v>992</v>
      </c>
      <c r="D83" s="20" t="s">
        <v>12</v>
      </c>
      <c r="E83" s="20" t="s">
        <v>25</v>
      </c>
      <c r="F83" s="20" t="s">
        <v>214</v>
      </c>
      <c r="G83" s="20" t="s">
        <v>93</v>
      </c>
      <c r="H83" s="16">
        <v>1184.7</v>
      </c>
    </row>
    <row r="84" spans="1:8" s="41" customFormat="1" ht="17.25" customHeight="1">
      <c r="A84" s="29">
        <v>4</v>
      </c>
      <c r="B84" s="17" t="s">
        <v>26</v>
      </c>
      <c r="C84" s="18">
        <v>992</v>
      </c>
      <c r="D84" s="20" t="s">
        <v>12</v>
      </c>
      <c r="E84" s="20" t="s">
        <v>27</v>
      </c>
      <c r="F84" s="20"/>
      <c r="G84" s="20"/>
      <c r="H84" s="16">
        <f>H85</f>
        <v>35</v>
      </c>
    </row>
    <row r="85" spans="1:8" s="19" customFormat="1" ht="19.5" customHeight="1">
      <c r="A85" s="29"/>
      <c r="B85" s="17" t="s">
        <v>105</v>
      </c>
      <c r="C85" s="18">
        <v>992</v>
      </c>
      <c r="D85" s="20" t="s">
        <v>12</v>
      </c>
      <c r="E85" s="20" t="s">
        <v>27</v>
      </c>
      <c r="F85" s="20" t="s">
        <v>101</v>
      </c>
      <c r="G85" s="20"/>
      <c r="H85" s="16">
        <f>H86</f>
        <v>35</v>
      </c>
    </row>
    <row r="86" spans="1:8" s="19" customFormat="1" ht="17.25" customHeight="1">
      <c r="A86" s="29"/>
      <c r="B86" s="17" t="s">
        <v>110</v>
      </c>
      <c r="C86" s="18">
        <v>992</v>
      </c>
      <c r="D86" s="20" t="s">
        <v>12</v>
      </c>
      <c r="E86" s="20" t="s">
        <v>27</v>
      </c>
      <c r="F86" s="20" t="s">
        <v>158</v>
      </c>
      <c r="G86" s="20"/>
      <c r="H86" s="16">
        <f>H87</f>
        <v>35</v>
      </c>
    </row>
    <row r="87" spans="1:8" s="19" customFormat="1" ht="17.25" customHeight="1">
      <c r="A87" s="29"/>
      <c r="B87" s="17" t="s">
        <v>111</v>
      </c>
      <c r="C87" s="18">
        <v>992</v>
      </c>
      <c r="D87" s="20" t="s">
        <v>12</v>
      </c>
      <c r="E87" s="20" t="s">
        <v>27</v>
      </c>
      <c r="F87" s="20" t="s">
        <v>160</v>
      </c>
      <c r="G87" s="20"/>
      <c r="H87" s="16">
        <f>H88</f>
        <v>35</v>
      </c>
    </row>
    <row r="88" spans="1:8" s="19" customFormat="1" ht="36.75" customHeight="1">
      <c r="A88" s="29"/>
      <c r="B88" s="17" t="s">
        <v>81</v>
      </c>
      <c r="C88" s="18">
        <v>992</v>
      </c>
      <c r="D88" s="20" t="s">
        <v>12</v>
      </c>
      <c r="E88" s="20" t="s">
        <v>27</v>
      </c>
      <c r="F88" s="20" t="s">
        <v>160</v>
      </c>
      <c r="G88" s="20">
        <v>200</v>
      </c>
      <c r="H88" s="16">
        <v>35</v>
      </c>
    </row>
    <row r="89" spans="1:8" s="19" customFormat="1" ht="17.25" customHeight="1">
      <c r="A89" s="29"/>
      <c r="B89" s="17" t="s">
        <v>105</v>
      </c>
      <c r="C89" s="18">
        <v>992</v>
      </c>
      <c r="D89" s="20" t="s">
        <v>12</v>
      </c>
      <c r="E89" s="20" t="s">
        <v>22</v>
      </c>
      <c r="F89" s="20" t="s">
        <v>101</v>
      </c>
      <c r="G89" s="20"/>
      <c r="H89" s="16">
        <f>H90</f>
        <v>32</v>
      </c>
    </row>
    <row r="90" spans="1:8" s="19" customFormat="1" ht="17.25" customHeight="1">
      <c r="A90" s="29"/>
      <c r="B90" s="17" t="s">
        <v>112</v>
      </c>
      <c r="C90" s="18">
        <v>992</v>
      </c>
      <c r="D90" s="20" t="s">
        <v>12</v>
      </c>
      <c r="E90" s="20" t="s">
        <v>22</v>
      </c>
      <c r="F90" s="20" t="s">
        <v>113</v>
      </c>
      <c r="G90" s="20"/>
      <c r="H90" s="21">
        <f>H91</f>
        <v>32</v>
      </c>
    </row>
    <row r="91" spans="1:8" s="19" customFormat="1" ht="46.5" customHeight="1">
      <c r="A91" s="29"/>
      <c r="B91" s="17" t="s">
        <v>221</v>
      </c>
      <c r="C91" s="18">
        <v>992</v>
      </c>
      <c r="D91" s="20" t="s">
        <v>12</v>
      </c>
      <c r="E91" s="20" t="s">
        <v>22</v>
      </c>
      <c r="F91" s="20" t="s">
        <v>161</v>
      </c>
      <c r="G91" s="20"/>
      <c r="H91" s="21">
        <f>H92</f>
        <v>32</v>
      </c>
    </row>
    <row r="92" spans="1:8" s="19" customFormat="1" ht="33.75" customHeight="1">
      <c r="A92" s="29"/>
      <c r="B92" s="17" t="s">
        <v>81</v>
      </c>
      <c r="C92" s="18">
        <v>992</v>
      </c>
      <c r="D92" s="20" t="s">
        <v>12</v>
      </c>
      <c r="E92" s="20" t="s">
        <v>22</v>
      </c>
      <c r="F92" s="20" t="s">
        <v>161</v>
      </c>
      <c r="G92" s="20" t="s">
        <v>82</v>
      </c>
      <c r="H92" s="16">
        <v>32</v>
      </c>
    </row>
    <row r="93" spans="1:8" s="19" customFormat="1" ht="15.75" customHeight="1">
      <c r="A93" s="29">
        <v>4</v>
      </c>
      <c r="B93" s="22" t="s">
        <v>28</v>
      </c>
      <c r="C93" s="18">
        <v>992</v>
      </c>
      <c r="D93" s="20" t="s">
        <v>17</v>
      </c>
      <c r="E93" s="20" t="s">
        <v>14</v>
      </c>
      <c r="F93" s="20"/>
      <c r="G93" s="20"/>
      <c r="H93" s="21">
        <f>H94+H103+H108+H99</f>
        <v>7321.7</v>
      </c>
    </row>
    <row r="94" spans="1:8" s="30" customFormat="1" ht="15.75" customHeight="1">
      <c r="A94" s="29"/>
      <c r="B94" s="17" t="s">
        <v>52</v>
      </c>
      <c r="C94" s="18">
        <v>992</v>
      </c>
      <c r="D94" s="20" t="s">
        <v>17</v>
      </c>
      <c r="E94" s="20" t="s">
        <v>34</v>
      </c>
      <c r="F94" s="20"/>
      <c r="G94" s="20"/>
      <c r="H94" s="27">
        <f>H95</f>
        <v>30</v>
      </c>
    </row>
    <row r="95" spans="1:8" s="30" customFormat="1" ht="30" customHeight="1">
      <c r="A95" s="29"/>
      <c r="B95" s="17" t="s">
        <v>114</v>
      </c>
      <c r="C95" s="18">
        <v>992</v>
      </c>
      <c r="D95" s="26" t="s">
        <v>17</v>
      </c>
      <c r="E95" s="26" t="s">
        <v>34</v>
      </c>
      <c r="F95" s="26" t="s">
        <v>208</v>
      </c>
      <c r="G95" s="20"/>
      <c r="H95" s="27">
        <f>H96</f>
        <v>30</v>
      </c>
    </row>
    <row r="96" spans="1:8" s="30" customFormat="1" ht="30.75" customHeight="1">
      <c r="A96" s="29"/>
      <c r="B96" s="17" t="s">
        <v>115</v>
      </c>
      <c r="C96" s="18">
        <v>992</v>
      </c>
      <c r="D96" s="26" t="s">
        <v>17</v>
      </c>
      <c r="E96" s="26" t="s">
        <v>34</v>
      </c>
      <c r="F96" s="26" t="s">
        <v>163</v>
      </c>
      <c r="G96" s="20"/>
      <c r="H96" s="27">
        <f>H97</f>
        <v>30</v>
      </c>
    </row>
    <row r="97" spans="1:8" s="30" customFormat="1" ht="31.5" customHeight="1">
      <c r="A97" s="29"/>
      <c r="B97" s="17" t="s">
        <v>116</v>
      </c>
      <c r="C97" s="18">
        <v>992</v>
      </c>
      <c r="D97" s="26" t="s">
        <v>17</v>
      </c>
      <c r="E97" s="26" t="s">
        <v>34</v>
      </c>
      <c r="F97" s="26" t="s">
        <v>209</v>
      </c>
      <c r="G97" s="20"/>
      <c r="H97" s="27">
        <f>H98</f>
        <v>30</v>
      </c>
    </row>
    <row r="98" spans="1:8" s="30" customFormat="1" ht="36" customHeight="1">
      <c r="A98" s="29"/>
      <c r="B98" s="17" t="s">
        <v>81</v>
      </c>
      <c r="C98" s="18">
        <v>992</v>
      </c>
      <c r="D98" s="26" t="s">
        <v>17</v>
      </c>
      <c r="E98" s="26" t="s">
        <v>34</v>
      </c>
      <c r="F98" s="26" t="s">
        <v>209</v>
      </c>
      <c r="G98" s="20" t="s">
        <v>82</v>
      </c>
      <c r="H98" s="42">
        <v>30</v>
      </c>
    </row>
    <row r="99" spans="1:8" s="30" customFormat="1" ht="18.75" customHeight="1">
      <c r="A99" s="29"/>
      <c r="B99" s="25" t="s">
        <v>29</v>
      </c>
      <c r="C99" s="50">
        <v>992</v>
      </c>
      <c r="D99" s="26" t="s">
        <v>17</v>
      </c>
      <c r="E99" s="26" t="s">
        <v>30</v>
      </c>
      <c r="F99" s="26"/>
      <c r="G99" s="26"/>
      <c r="H99" s="27">
        <f>H100</f>
        <v>15</v>
      </c>
    </row>
    <row r="100" spans="1:8" s="30" customFormat="1" ht="17.25" customHeight="1">
      <c r="A100" s="29"/>
      <c r="B100" s="25" t="s">
        <v>31</v>
      </c>
      <c r="C100" s="50">
        <v>992</v>
      </c>
      <c r="D100" s="26" t="s">
        <v>17</v>
      </c>
      <c r="E100" s="26" t="s">
        <v>30</v>
      </c>
      <c r="F100" s="26" t="s">
        <v>163</v>
      </c>
      <c r="G100" s="26"/>
      <c r="H100" s="27">
        <f>H101</f>
        <v>15</v>
      </c>
    </row>
    <row r="101" spans="1:8" s="30" customFormat="1" ht="30.75" customHeight="1">
      <c r="A101" s="29"/>
      <c r="B101" s="25" t="s">
        <v>32</v>
      </c>
      <c r="C101" s="50">
        <v>992</v>
      </c>
      <c r="D101" s="26" t="s">
        <v>17</v>
      </c>
      <c r="E101" s="26" t="s">
        <v>30</v>
      </c>
      <c r="F101" s="26" t="s">
        <v>162</v>
      </c>
      <c r="G101" s="26"/>
      <c r="H101" s="27">
        <f>H102</f>
        <v>15</v>
      </c>
    </row>
    <row r="102" spans="1:8" s="30" customFormat="1" ht="29.25" customHeight="1">
      <c r="A102" s="29"/>
      <c r="B102" s="25" t="s">
        <v>81</v>
      </c>
      <c r="C102" s="50">
        <v>992</v>
      </c>
      <c r="D102" s="26" t="s">
        <v>17</v>
      </c>
      <c r="E102" s="26" t="s">
        <v>30</v>
      </c>
      <c r="F102" s="26" t="s">
        <v>162</v>
      </c>
      <c r="G102" s="26" t="s">
        <v>82</v>
      </c>
      <c r="H102" s="27">
        <v>15</v>
      </c>
    </row>
    <row r="103" spans="1:8" s="19" customFormat="1" ht="18" customHeight="1">
      <c r="A103" s="29">
        <v>5</v>
      </c>
      <c r="B103" s="17" t="s">
        <v>117</v>
      </c>
      <c r="C103" s="18">
        <v>992</v>
      </c>
      <c r="D103" s="20" t="s">
        <v>17</v>
      </c>
      <c r="E103" s="20" t="s">
        <v>25</v>
      </c>
      <c r="F103" s="20"/>
      <c r="G103" s="20"/>
      <c r="H103" s="42">
        <f>H104</f>
        <v>6589.4</v>
      </c>
    </row>
    <row r="104" spans="1:8" s="19" customFormat="1" ht="18" customHeight="1">
      <c r="A104" s="29"/>
      <c r="B104" s="17" t="s">
        <v>118</v>
      </c>
      <c r="C104" s="18">
        <v>992</v>
      </c>
      <c r="D104" s="20" t="s">
        <v>17</v>
      </c>
      <c r="E104" s="20" t="s">
        <v>25</v>
      </c>
      <c r="F104" s="20" t="s">
        <v>165</v>
      </c>
      <c r="G104" s="20"/>
      <c r="H104" s="42">
        <f>H105</f>
        <v>6589.4</v>
      </c>
    </row>
    <row r="105" spans="1:8" s="19" customFormat="1" ht="18" customHeight="1">
      <c r="A105" s="29"/>
      <c r="B105" s="17" t="s">
        <v>119</v>
      </c>
      <c r="C105" s="18">
        <v>992</v>
      </c>
      <c r="D105" s="20" t="s">
        <v>17</v>
      </c>
      <c r="E105" s="20" t="s">
        <v>25</v>
      </c>
      <c r="F105" s="20" t="s">
        <v>166</v>
      </c>
      <c r="G105" s="20"/>
      <c r="H105" s="42">
        <f>H106</f>
        <v>6589.4</v>
      </c>
    </row>
    <row r="106" spans="1:8" s="19" customFormat="1" ht="60.75" customHeight="1">
      <c r="A106" s="29"/>
      <c r="B106" s="17" t="s">
        <v>120</v>
      </c>
      <c r="C106" s="18">
        <v>992</v>
      </c>
      <c r="D106" s="20" t="s">
        <v>17</v>
      </c>
      <c r="E106" s="20" t="s">
        <v>25</v>
      </c>
      <c r="F106" s="20" t="s">
        <v>164</v>
      </c>
      <c r="G106" s="20"/>
      <c r="H106" s="42">
        <f>H107</f>
        <v>6589.4</v>
      </c>
    </row>
    <row r="107" spans="1:8" s="19" customFormat="1" ht="32.25" customHeight="1">
      <c r="A107" s="29"/>
      <c r="B107" s="17" t="s">
        <v>81</v>
      </c>
      <c r="C107" s="18">
        <v>992</v>
      </c>
      <c r="D107" s="20" t="s">
        <v>17</v>
      </c>
      <c r="E107" s="20" t="s">
        <v>25</v>
      </c>
      <c r="F107" s="20" t="s">
        <v>164</v>
      </c>
      <c r="G107" s="20" t="s">
        <v>82</v>
      </c>
      <c r="H107" s="42">
        <v>6589.4</v>
      </c>
    </row>
    <row r="108" spans="1:8" s="19" customFormat="1" ht="17.25" customHeight="1">
      <c r="A108" s="29"/>
      <c r="B108" s="17" t="s">
        <v>33</v>
      </c>
      <c r="C108" s="18">
        <v>992</v>
      </c>
      <c r="D108" s="20" t="s">
        <v>17</v>
      </c>
      <c r="E108" s="20" t="s">
        <v>21</v>
      </c>
      <c r="F108" s="20"/>
      <c r="G108" s="20"/>
      <c r="H108" s="27">
        <f>H109</f>
        <v>687.3</v>
      </c>
    </row>
    <row r="109" spans="1:8" s="19" customFormat="1" ht="33.75" customHeight="1">
      <c r="A109" s="29"/>
      <c r="B109" s="17" t="s">
        <v>121</v>
      </c>
      <c r="C109" s="18">
        <v>992</v>
      </c>
      <c r="D109" s="20" t="s">
        <v>17</v>
      </c>
      <c r="E109" s="20" t="s">
        <v>21</v>
      </c>
      <c r="F109" s="20" t="s">
        <v>165</v>
      </c>
      <c r="G109" s="20"/>
      <c r="H109" s="16">
        <f>H110+H112</f>
        <v>687.3</v>
      </c>
    </row>
    <row r="110" spans="1:8" s="19" customFormat="1" ht="16.5" customHeight="1">
      <c r="A110" s="29"/>
      <c r="B110" s="17" t="s">
        <v>65</v>
      </c>
      <c r="C110" s="18">
        <v>992</v>
      </c>
      <c r="D110" s="20" t="s">
        <v>17</v>
      </c>
      <c r="E110" s="20" t="s">
        <v>21</v>
      </c>
      <c r="F110" s="20" t="s">
        <v>167</v>
      </c>
      <c r="G110" s="20"/>
      <c r="H110" s="16">
        <f>H111</f>
        <v>640.3</v>
      </c>
    </row>
    <row r="111" spans="1:8" s="19" customFormat="1" ht="22.5" customHeight="1">
      <c r="A111" s="29"/>
      <c r="B111" s="17" t="s">
        <v>145</v>
      </c>
      <c r="C111" s="18">
        <v>992</v>
      </c>
      <c r="D111" s="20" t="s">
        <v>17</v>
      </c>
      <c r="E111" s="20" t="s">
        <v>21</v>
      </c>
      <c r="F111" s="20" t="s">
        <v>167</v>
      </c>
      <c r="G111" s="20" t="s">
        <v>93</v>
      </c>
      <c r="H111" s="21">
        <v>640.3</v>
      </c>
    </row>
    <row r="112" spans="1:8" s="19" customFormat="1" ht="33.75" customHeight="1">
      <c r="A112" s="29"/>
      <c r="B112" s="17" t="s">
        <v>218</v>
      </c>
      <c r="C112" s="20"/>
      <c r="D112" s="20" t="s">
        <v>17</v>
      </c>
      <c r="E112" s="20" t="s">
        <v>21</v>
      </c>
      <c r="F112" s="20" t="s">
        <v>219</v>
      </c>
      <c r="G112" s="20"/>
      <c r="H112" s="21">
        <f>H113</f>
        <v>47</v>
      </c>
    </row>
    <row r="113" spans="1:8" s="19" customFormat="1" ht="33" customHeight="1">
      <c r="A113" s="29"/>
      <c r="B113" s="17" t="s">
        <v>81</v>
      </c>
      <c r="C113" s="20"/>
      <c r="D113" s="20" t="s">
        <v>17</v>
      </c>
      <c r="E113" s="20" t="s">
        <v>21</v>
      </c>
      <c r="F113" s="20" t="s">
        <v>219</v>
      </c>
      <c r="G113" s="20" t="s">
        <v>82</v>
      </c>
      <c r="H113" s="21">
        <v>47</v>
      </c>
    </row>
    <row r="114" spans="1:8" s="19" customFormat="1" ht="18" customHeight="1">
      <c r="A114" s="29">
        <v>5</v>
      </c>
      <c r="B114" s="17" t="s">
        <v>54</v>
      </c>
      <c r="C114" s="18">
        <v>992</v>
      </c>
      <c r="D114" s="20" t="s">
        <v>34</v>
      </c>
      <c r="E114" s="20" t="s">
        <v>14</v>
      </c>
      <c r="F114" s="20"/>
      <c r="G114" s="20"/>
      <c r="H114" s="21">
        <f>H115+H121+H125</f>
        <v>7170</v>
      </c>
    </row>
    <row r="115" spans="1:8" s="19" customFormat="1" ht="15.75" customHeight="1">
      <c r="A115" s="29"/>
      <c r="B115" s="28" t="s">
        <v>67</v>
      </c>
      <c r="C115" s="18">
        <v>992</v>
      </c>
      <c r="D115" s="26" t="s">
        <v>34</v>
      </c>
      <c r="E115" s="26" t="s">
        <v>11</v>
      </c>
      <c r="F115" s="26"/>
      <c r="G115" s="26"/>
      <c r="H115" s="16">
        <f>H116</f>
        <v>200</v>
      </c>
    </row>
    <row r="116" spans="1:8" s="19" customFormat="1" ht="20.25" customHeight="1">
      <c r="A116" s="29"/>
      <c r="B116" s="17" t="s">
        <v>122</v>
      </c>
      <c r="C116" s="18">
        <v>992</v>
      </c>
      <c r="D116" s="26" t="s">
        <v>34</v>
      </c>
      <c r="E116" s="26" t="s">
        <v>11</v>
      </c>
      <c r="F116" s="26" t="s">
        <v>195</v>
      </c>
      <c r="G116" s="20"/>
      <c r="H116" s="16">
        <f>H117</f>
        <v>200</v>
      </c>
    </row>
    <row r="117" spans="1:8" s="19" customFormat="1" ht="17.25" customHeight="1">
      <c r="A117" s="29"/>
      <c r="B117" s="17" t="s">
        <v>123</v>
      </c>
      <c r="C117" s="18">
        <v>992</v>
      </c>
      <c r="D117" s="26" t="s">
        <v>34</v>
      </c>
      <c r="E117" s="26" t="s">
        <v>11</v>
      </c>
      <c r="F117" s="26" t="s">
        <v>196</v>
      </c>
      <c r="G117" s="20"/>
      <c r="H117" s="16">
        <f>H118</f>
        <v>200</v>
      </c>
    </row>
    <row r="118" spans="1:8" s="19" customFormat="1" ht="16.5" customHeight="1">
      <c r="A118" s="29"/>
      <c r="B118" s="17" t="s">
        <v>124</v>
      </c>
      <c r="C118" s="18">
        <v>992</v>
      </c>
      <c r="D118" s="26" t="s">
        <v>34</v>
      </c>
      <c r="E118" s="26" t="s">
        <v>11</v>
      </c>
      <c r="F118" s="26" t="s">
        <v>200</v>
      </c>
      <c r="G118" s="20"/>
      <c r="H118" s="16">
        <f>H119</f>
        <v>200</v>
      </c>
    </row>
    <row r="119" spans="1:8" s="19" customFormat="1" ht="31.5" customHeight="1">
      <c r="A119" s="29"/>
      <c r="B119" s="17" t="s">
        <v>81</v>
      </c>
      <c r="C119" s="18">
        <v>992</v>
      </c>
      <c r="D119" s="26" t="s">
        <v>34</v>
      </c>
      <c r="E119" s="26" t="s">
        <v>11</v>
      </c>
      <c r="F119" s="26" t="s">
        <v>200</v>
      </c>
      <c r="G119" s="20" t="s">
        <v>82</v>
      </c>
      <c r="H119" s="16">
        <v>200</v>
      </c>
    </row>
    <row r="120" spans="1:8" s="19" customFormat="1" ht="16.5" customHeight="1">
      <c r="A120" s="29"/>
      <c r="B120" s="17" t="s">
        <v>35</v>
      </c>
      <c r="C120" s="18">
        <v>992</v>
      </c>
      <c r="D120" s="26" t="s">
        <v>34</v>
      </c>
      <c r="E120" s="26" t="s">
        <v>16</v>
      </c>
      <c r="F120" s="26"/>
      <c r="G120" s="20"/>
      <c r="H120" s="16">
        <f>H121</f>
        <v>550</v>
      </c>
    </row>
    <row r="121" spans="1:8" s="19" customFormat="1" ht="16.5" customHeight="1">
      <c r="A121" s="29"/>
      <c r="B121" s="17" t="s">
        <v>125</v>
      </c>
      <c r="C121" s="18">
        <v>992</v>
      </c>
      <c r="D121" s="26" t="s">
        <v>34</v>
      </c>
      <c r="E121" s="26" t="s">
        <v>16</v>
      </c>
      <c r="F121" s="26" t="s">
        <v>165</v>
      </c>
      <c r="G121" s="20"/>
      <c r="H121" s="16">
        <f>H123</f>
        <v>550</v>
      </c>
    </row>
    <row r="122" spans="1:8" s="19" customFormat="1" ht="28.5" customHeight="1">
      <c r="A122" s="29"/>
      <c r="B122" s="17" t="s">
        <v>127</v>
      </c>
      <c r="C122" s="18">
        <v>992</v>
      </c>
      <c r="D122" s="26" t="s">
        <v>34</v>
      </c>
      <c r="E122" s="26" t="s">
        <v>16</v>
      </c>
      <c r="F122" s="26" t="s">
        <v>166</v>
      </c>
      <c r="G122" s="20"/>
      <c r="H122" s="16">
        <f>H123</f>
        <v>550</v>
      </c>
    </row>
    <row r="123" spans="1:8" s="19" customFormat="1" ht="18.75" customHeight="1">
      <c r="A123" s="29"/>
      <c r="B123" s="17" t="s">
        <v>126</v>
      </c>
      <c r="C123" s="18">
        <v>992</v>
      </c>
      <c r="D123" s="26" t="s">
        <v>34</v>
      </c>
      <c r="E123" s="26" t="s">
        <v>16</v>
      </c>
      <c r="F123" s="26" t="s">
        <v>211</v>
      </c>
      <c r="G123" s="20"/>
      <c r="H123" s="16">
        <f>H124</f>
        <v>550</v>
      </c>
    </row>
    <row r="124" spans="1:8" s="19" customFormat="1" ht="31.5" customHeight="1">
      <c r="A124" s="29"/>
      <c r="B124" s="17" t="s">
        <v>81</v>
      </c>
      <c r="C124" s="18">
        <v>992</v>
      </c>
      <c r="D124" s="26" t="s">
        <v>34</v>
      </c>
      <c r="E124" s="26" t="s">
        <v>16</v>
      </c>
      <c r="F124" s="26" t="s">
        <v>211</v>
      </c>
      <c r="G124" s="20" t="s">
        <v>82</v>
      </c>
      <c r="H124" s="16">
        <v>550</v>
      </c>
    </row>
    <row r="125" spans="1:8" s="19" customFormat="1" ht="15.75" customHeight="1">
      <c r="A125" s="29"/>
      <c r="B125" s="17" t="s">
        <v>36</v>
      </c>
      <c r="C125" s="18">
        <v>992</v>
      </c>
      <c r="D125" s="20" t="s">
        <v>34</v>
      </c>
      <c r="E125" s="20" t="s">
        <v>12</v>
      </c>
      <c r="F125" s="20"/>
      <c r="G125" s="20"/>
      <c r="H125" s="21">
        <f>H127+H130+H132+H134</f>
        <v>6420</v>
      </c>
    </row>
    <row r="126" spans="1:8" s="19" customFormat="1" ht="19.5" customHeight="1">
      <c r="A126" s="29"/>
      <c r="B126" s="17" t="s">
        <v>168</v>
      </c>
      <c r="C126" s="18">
        <v>992</v>
      </c>
      <c r="D126" s="20" t="s">
        <v>34</v>
      </c>
      <c r="E126" s="20" t="s">
        <v>12</v>
      </c>
      <c r="F126" s="20" t="s">
        <v>165</v>
      </c>
      <c r="G126" s="20"/>
      <c r="H126" s="21"/>
    </row>
    <row r="127" spans="1:8" s="19" customFormat="1" ht="15.75" customHeight="1">
      <c r="A127" s="29"/>
      <c r="B127" s="17" t="s">
        <v>36</v>
      </c>
      <c r="C127" s="18">
        <v>992</v>
      </c>
      <c r="D127" s="20" t="s">
        <v>34</v>
      </c>
      <c r="E127" s="20" t="s">
        <v>12</v>
      </c>
      <c r="F127" s="20" t="s">
        <v>166</v>
      </c>
      <c r="G127" s="20"/>
      <c r="H127" s="21">
        <f>H128</f>
        <v>2230</v>
      </c>
    </row>
    <row r="128" spans="1:8" s="19" customFormat="1" ht="16.5" customHeight="1">
      <c r="A128" s="29"/>
      <c r="B128" s="17" t="s">
        <v>37</v>
      </c>
      <c r="C128" s="18">
        <v>992</v>
      </c>
      <c r="D128" s="20" t="s">
        <v>34</v>
      </c>
      <c r="E128" s="20" t="s">
        <v>12</v>
      </c>
      <c r="F128" s="20" t="s">
        <v>169</v>
      </c>
      <c r="G128" s="20"/>
      <c r="H128" s="21">
        <f>H129</f>
        <v>2230</v>
      </c>
    </row>
    <row r="129" spans="1:8" s="19" customFormat="1" ht="31.5" customHeight="1">
      <c r="A129" s="29"/>
      <c r="B129" s="17" t="s">
        <v>81</v>
      </c>
      <c r="C129" s="18">
        <v>992</v>
      </c>
      <c r="D129" s="20" t="s">
        <v>34</v>
      </c>
      <c r="E129" s="20" t="s">
        <v>12</v>
      </c>
      <c r="F129" s="20" t="s">
        <v>169</v>
      </c>
      <c r="G129" s="20" t="s">
        <v>82</v>
      </c>
      <c r="H129" s="21">
        <v>2230</v>
      </c>
    </row>
    <row r="130" spans="1:8" s="19" customFormat="1" ht="18.75" customHeight="1">
      <c r="A130" s="29"/>
      <c r="B130" s="17" t="s">
        <v>38</v>
      </c>
      <c r="C130" s="18">
        <v>992</v>
      </c>
      <c r="D130" s="20" t="s">
        <v>34</v>
      </c>
      <c r="E130" s="20" t="s">
        <v>12</v>
      </c>
      <c r="F130" s="20" t="s">
        <v>170</v>
      </c>
      <c r="G130" s="20"/>
      <c r="H130" s="21">
        <f>H131</f>
        <v>1600</v>
      </c>
    </row>
    <row r="131" spans="1:8" s="19" customFormat="1" ht="36" customHeight="1">
      <c r="A131" s="29"/>
      <c r="B131" s="17" t="s">
        <v>81</v>
      </c>
      <c r="C131" s="18">
        <v>992</v>
      </c>
      <c r="D131" s="20" t="s">
        <v>34</v>
      </c>
      <c r="E131" s="20" t="s">
        <v>12</v>
      </c>
      <c r="F131" s="20" t="s">
        <v>170</v>
      </c>
      <c r="G131" s="20" t="s">
        <v>82</v>
      </c>
      <c r="H131" s="21">
        <v>1600</v>
      </c>
    </row>
    <row r="132" spans="1:8" s="19" customFormat="1" ht="18.75" customHeight="1">
      <c r="A132" s="29"/>
      <c r="B132" s="17" t="s">
        <v>128</v>
      </c>
      <c r="C132" s="18">
        <v>992</v>
      </c>
      <c r="D132" s="20" t="s">
        <v>34</v>
      </c>
      <c r="E132" s="20" t="s">
        <v>12</v>
      </c>
      <c r="F132" s="20" t="s">
        <v>171</v>
      </c>
      <c r="G132" s="20"/>
      <c r="H132" s="21">
        <f>H133</f>
        <v>430</v>
      </c>
    </row>
    <row r="133" spans="1:8" s="19" customFormat="1" ht="33" customHeight="1">
      <c r="A133" s="29"/>
      <c r="B133" s="17" t="s">
        <v>81</v>
      </c>
      <c r="C133" s="18">
        <v>992</v>
      </c>
      <c r="D133" s="20" t="s">
        <v>34</v>
      </c>
      <c r="E133" s="20" t="s">
        <v>12</v>
      </c>
      <c r="F133" s="20" t="s">
        <v>171</v>
      </c>
      <c r="G133" s="20" t="s">
        <v>82</v>
      </c>
      <c r="H133" s="21">
        <v>430</v>
      </c>
    </row>
    <row r="134" spans="1:8" s="19" customFormat="1" ht="18" customHeight="1">
      <c r="A134" s="47"/>
      <c r="B134" s="17" t="s">
        <v>39</v>
      </c>
      <c r="C134" s="18">
        <v>992</v>
      </c>
      <c r="D134" s="20" t="s">
        <v>34</v>
      </c>
      <c r="E134" s="20" t="s">
        <v>12</v>
      </c>
      <c r="F134" s="20" t="s">
        <v>172</v>
      </c>
      <c r="G134" s="20"/>
      <c r="H134" s="16">
        <f>H135</f>
        <v>2160</v>
      </c>
    </row>
    <row r="135" spans="1:8" s="19" customFormat="1" ht="30">
      <c r="A135" s="47"/>
      <c r="B135" s="17" t="s">
        <v>81</v>
      </c>
      <c r="C135" s="18">
        <v>992</v>
      </c>
      <c r="D135" s="20" t="s">
        <v>34</v>
      </c>
      <c r="E135" s="20" t="s">
        <v>12</v>
      </c>
      <c r="F135" s="20" t="s">
        <v>172</v>
      </c>
      <c r="G135" s="20" t="s">
        <v>82</v>
      </c>
      <c r="H135" s="21">
        <v>2160</v>
      </c>
    </row>
    <row r="136" spans="1:8" s="30" customFormat="1" ht="15">
      <c r="A136" s="29">
        <v>6</v>
      </c>
      <c r="B136" s="17" t="s">
        <v>40</v>
      </c>
      <c r="C136" s="18">
        <v>992</v>
      </c>
      <c r="D136" s="20" t="s">
        <v>18</v>
      </c>
      <c r="E136" s="20" t="s">
        <v>14</v>
      </c>
      <c r="F136" s="20"/>
      <c r="G136" s="20"/>
      <c r="H136" s="27">
        <f>H137</f>
        <v>170</v>
      </c>
    </row>
    <row r="137" spans="1:8" s="30" customFormat="1" ht="15">
      <c r="A137" s="29"/>
      <c r="B137" s="17" t="s">
        <v>41</v>
      </c>
      <c r="C137" s="18">
        <v>992</v>
      </c>
      <c r="D137" s="18" t="s">
        <v>18</v>
      </c>
      <c r="E137" s="18" t="s">
        <v>18</v>
      </c>
      <c r="F137" s="18"/>
      <c r="G137" s="18"/>
      <c r="H137" s="27">
        <f>H138</f>
        <v>170</v>
      </c>
    </row>
    <row r="138" spans="1:8" s="30" customFormat="1" ht="15">
      <c r="A138" s="29"/>
      <c r="B138" s="17" t="s">
        <v>173</v>
      </c>
      <c r="C138" s="18">
        <v>992</v>
      </c>
      <c r="D138" s="20" t="s">
        <v>18</v>
      </c>
      <c r="E138" s="20" t="s">
        <v>18</v>
      </c>
      <c r="F138" s="20" t="s">
        <v>174</v>
      </c>
      <c r="G138" s="18"/>
      <c r="H138" s="27">
        <f>H139</f>
        <v>170</v>
      </c>
    </row>
    <row r="139" spans="1:8" s="30" customFormat="1" ht="15">
      <c r="A139" s="29"/>
      <c r="B139" s="17" t="s">
        <v>175</v>
      </c>
      <c r="C139" s="18">
        <v>992</v>
      </c>
      <c r="D139" s="20" t="s">
        <v>18</v>
      </c>
      <c r="E139" s="20" t="s">
        <v>18</v>
      </c>
      <c r="F139" s="20" t="s">
        <v>176</v>
      </c>
      <c r="G139" s="18"/>
      <c r="H139" s="27">
        <f>H140</f>
        <v>170</v>
      </c>
    </row>
    <row r="140" spans="1:8" s="30" customFormat="1" ht="15">
      <c r="A140" s="29"/>
      <c r="B140" s="17" t="s">
        <v>177</v>
      </c>
      <c r="C140" s="18">
        <v>992</v>
      </c>
      <c r="D140" s="20" t="s">
        <v>18</v>
      </c>
      <c r="E140" s="20" t="s">
        <v>18</v>
      </c>
      <c r="F140" s="20" t="s">
        <v>178</v>
      </c>
      <c r="G140" s="18"/>
      <c r="H140" s="27">
        <f>H141</f>
        <v>170</v>
      </c>
    </row>
    <row r="141" spans="1:8" s="30" customFormat="1" ht="30">
      <c r="A141" s="29"/>
      <c r="B141" s="17" t="s">
        <v>81</v>
      </c>
      <c r="C141" s="18">
        <v>992</v>
      </c>
      <c r="D141" s="20" t="s">
        <v>18</v>
      </c>
      <c r="E141" s="20" t="s">
        <v>18</v>
      </c>
      <c r="F141" s="20" t="s">
        <v>178</v>
      </c>
      <c r="G141" s="18" t="s">
        <v>82</v>
      </c>
      <c r="H141" s="27">
        <v>170</v>
      </c>
    </row>
    <row r="142" spans="1:8" s="30" customFormat="1" ht="15">
      <c r="A142" s="29">
        <v>7</v>
      </c>
      <c r="B142" s="17" t="s">
        <v>179</v>
      </c>
      <c r="C142" s="18">
        <v>992</v>
      </c>
      <c r="D142" s="20" t="s">
        <v>42</v>
      </c>
      <c r="E142" s="20" t="s">
        <v>14</v>
      </c>
      <c r="F142" s="20"/>
      <c r="G142" s="20"/>
      <c r="H142" s="27">
        <f>H143+H162</f>
        <v>12695</v>
      </c>
    </row>
    <row r="143" spans="1:8" s="30" customFormat="1" ht="15">
      <c r="A143" s="29"/>
      <c r="B143" s="17" t="s">
        <v>43</v>
      </c>
      <c r="C143" s="18">
        <v>992</v>
      </c>
      <c r="D143" s="18" t="s">
        <v>42</v>
      </c>
      <c r="E143" s="18" t="s">
        <v>11</v>
      </c>
      <c r="F143" s="18"/>
      <c r="G143" s="18"/>
      <c r="H143" s="27">
        <f>H144</f>
        <v>12495</v>
      </c>
    </row>
    <row r="144" spans="1:8" s="30" customFormat="1" ht="15">
      <c r="A144" s="29"/>
      <c r="B144" s="17" t="s">
        <v>131</v>
      </c>
      <c r="C144" s="18">
        <v>992</v>
      </c>
      <c r="D144" s="20" t="s">
        <v>42</v>
      </c>
      <c r="E144" s="20" t="s">
        <v>11</v>
      </c>
      <c r="F144" s="20" t="s">
        <v>182</v>
      </c>
      <c r="G144" s="18"/>
      <c r="H144" s="27">
        <f>H145+H150+H159+H154</f>
        <v>12495</v>
      </c>
    </row>
    <row r="145" spans="1:8" s="30" customFormat="1" ht="30">
      <c r="A145" s="29"/>
      <c r="B145" s="31" t="s">
        <v>183</v>
      </c>
      <c r="C145" s="18">
        <v>992</v>
      </c>
      <c r="D145" s="26" t="s">
        <v>42</v>
      </c>
      <c r="E145" s="26" t="s">
        <v>11</v>
      </c>
      <c r="F145" s="26" t="s">
        <v>184</v>
      </c>
      <c r="G145" s="18"/>
      <c r="H145" s="27">
        <f>H146</f>
        <v>2751</v>
      </c>
    </row>
    <row r="146" spans="1:8" s="30" customFormat="1" ht="30">
      <c r="A146" s="29"/>
      <c r="B146" s="31" t="s">
        <v>109</v>
      </c>
      <c r="C146" s="18">
        <v>992</v>
      </c>
      <c r="D146" s="26" t="s">
        <v>42</v>
      </c>
      <c r="E146" s="26" t="s">
        <v>11</v>
      </c>
      <c r="F146" s="26" t="s">
        <v>181</v>
      </c>
      <c r="G146" s="18"/>
      <c r="H146" s="27">
        <f>H147+H148+H149</f>
        <v>2751</v>
      </c>
    </row>
    <row r="147" spans="1:8" s="30" customFormat="1" ht="69" customHeight="1">
      <c r="A147" s="29"/>
      <c r="B147" s="31" t="s">
        <v>76</v>
      </c>
      <c r="C147" s="18">
        <v>992</v>
      </c>
      <c r="D147" s="26" t="s">
        <v>42</v>
      </c>
      <c r="E147" s="26" t="s">
        <v>11</v>
      </c>
      <c r="F147" s="26" t="s">
        <v>181</v>
      </c>
      <c r="G147" s="18" t="s">
        <v>77</v>
      </c>
      <c r="H147" s="27">
        <v>2187</v>
      </c>
    </row>
    <row r="148" spans="1:8" s="30" customFormat="1" ht="30">
      <c r="A148" s="29"/>
      <c r="B148" s="31" t="s">
        <v>81</v>
      </c>
      <c r="C148" s="18">
        <v>992</v>
      </c>
      <c r="D148" s="26" t="s">
        <v>42</v>
      </c>
      <c r="E148" s="26" t="s">
        <v>11</v>
      </c>
      <c r="F148" s="26" t="s">
        <v>181</v>
      </c>
      <c r="G148" s="18" t="s">
        <v>82</v>
      </c>
      <c r="H148" s="27">
        <v>464</v>
      </c>
    </row>
    <row r="149" spans="1:8" s="30" customFormat="1" ht="15">
      <c r="A149" s="29"/>
      <c r="B149" s="17" t="s">
        <v>88</v>
      </c>
      <c r="C149" s="18">
        <v>992</v>
      </c>
      <c r="D149" s="26" t="s">
        <v>42</v>
      </c>
      <c r="E149" s="26" t="s">
        <v>11</v>
      </c>
      <c r="F149" s="26" t="s">
        <v>181</v>
      </c>
      <c r="G149" s="26" t="s">
        <v>89</v>
      </c>
      <c r="H149" s="16">
        <v>100</v>
      </c>
    </row>
    <row r="150" spans="1:8" s="30" customFormat="1" ht="15">
      <c r="A150" s="29"/>
      <c r="B150" s="31" t="s">
        <v>185</v>
      </c>
      <c r="C150" s="26">
        <v>992</v>
      </c>
      <c r="D150" s="26" t="s">
        <v>42</v>
      </c>
      <c r="E150" s="26" t="s">
        <v>11</v>
      </c>
      <c r="F150" s="18" t="s">
        <v>186</v>
      </c>
      <c r="G150" s="26"/>
      <c r="H150" s="27">
        <f>H151</f>
        <v>600</v>
      </c>
    </row>
    <row r="151" spans="1:8" s="30" customFormat="1" ht="15">
      <c r="A151" s="29"/>
      <c r="B151" s="31" t="s">
        <v>187</v>
      </c>
      <c r="C151" s="26">
        <v>992</v>
      </c>
      <c r="D151" s="26" t="s">
        <v>42</v>
      </c>
      <c r="E151" s="26" t="s">
        <v>11</v>
      </c>
      <c r="F151" s="18" t="s">
        <v>188</v>
      </c>
      <c r="G151" s="26"/>
      <c r="H151" s="27">
        <f>H152+H153</f>
        <v>600</v>
      </c>
    </row>
    <row r="152" spans="1:8" s="30" customFormat="1" ht="66.75" customHeight="1">
      <c r="A152" s="29"/>
      <c r="B152" s="31" t="s">
        <v>76</v>
      </c>
      <c r="C152" s="26">
        <v>992</v>
      </c>
      <c r="D152" s="26" t="s">
        <v>42</v>
      </c>
      <c r="E152" s="26" t="s">
        <v>11</v>
      </c>
      <c r="F152" s="18" t="s">
        <v>188</v>
      </c>
      <c r="G152" s="26" t="s">
        <v>77</v>
      </c>
      <c r="H152" s="27">
        <v>120</v>
      </c>
    </row>
    <row r="153" spans="1:8" s="30" customFormat="1" ht="30">
      <c r="A153" s="29"/>
      <c r="B153" s="31" t="s">
        <v>81</v>
      </c>
      <c r="C153" s="26">
        <v>992</v>
      </c>
      <c r="D153" s="26" t="s">
        <v>42</v>
      </c>
      <c r="E153" s="26" t="s">
        <v>11</v>
      </c>
      <c r="F153" s="18" t="s">
        <v>188</v>
      </c>
      <c r="G153" s="26" t="s">
        <v>82</v>
      </c>
      <c r="H153" s="16">
        <v>480</v>
      </c>
    </row>
    <row r="154" spans="1:8" s="30" customFormat="1" ht="15">
      <c r="A154" s="29"/>
      <c r="B154" s="31" t="s">
        <v>189</v>
      </c>
      <c r="C154" s="26">
        <v>992</v>
      </c>
      <c r="D154" s="26" t="s">
        <v>42</v>
      </c>
      <c r="E154" s="26" t="s">
        <v>11</v>
      </c>
      <c r="F154" s="18" t="s">
        <v>190</v>
      </c>
      <c r="G154" s="26"/>
      <c r="H154" s="16">
        <f>H155</f>
        <v>6985</v>
      </c>
    </row>
    <row r="155" spans="1:8" s="30" customFormat="1" ht="30">
      <c r="A155" s="29"/>
      <c r="B155" s="31" t="s">
        <v>109</v>
      </c>
      <c r="C155" s="26">
        <v>992</v>
      </c>
      <c r="D155" s="26" t="s">
        <v>42</v>
      </c>
      <c r="E155" s="26" t="s">
        <v>11</v>
      </c>
      <c r="F155" s="18" t="s">
        <v>191</v>
      </c>
      <c r="G155" s="26"/>
      <c r="H155" s="16">
        <f>H156+H157+H158</f>
        <v>6985</v>
      </c>
    </row>
    <row r="156" spans="1:8" s="30" customFormat="1" ht="60.75" customHeight="1">
      <c r="A156" s="29"/>
      <c r="B156" s="31" t="s">
        <v>76</v>
      </c>
      <c r="C156" s="26">
        <v>992</v>
      </c>
      <c r="D156" s="26" t="s">
        <v>42</v>
      </c>
      <c r="E156" s="26" t="s">
        <v>11</v>
      </c>
      <c r="F156" s="18" t="s">
        <v>191</v>
      </c>
      <c r="G156" s="26" t="s">
        <v>77</v>
      </c>
      <c r="H156" s="16">
        <v>5066</v>
      </c>
    </row>
    <row r="157" spans="1:8" s="30" customFormat="1" ht="30">
      <c r="A157" s="29"/>
      <c r="B157" s="31" t="s">
        <v>81</v>
      </c>
      <c r="C157" s="26">
        <v>992</v>
      </c>
      <c r="D157" s="26" t="s">
        <v>42</v>
      </c>
      <c r="E157" s="26" t="s">
        <v>11</v>
      </c>
      <c r="F157" s="18" t="s">
        <v>191</v>
      </c>
      <c r="G157" s="26" t="s">
        <v>82</v>
      </c>
      <c r="H157" s="16">
        <f>1919-240</f>
        <v>1679</v>
      </c>
    </row>
    <row r="158" spans="1:8" s="30" customFormat="1" ht="15">
      <c r="A158" s="29"/>
      <c r="B158" s="31" t="s">
        <v>88</v>
      </c>
      <c r="C158" s="26">
        <v>992</v>
      </c>
      <c r="D158" s="26" t="s">
        <v>42</v>
      </c>
      <c r="E158" s="26" t="s">
        <v>11</v>
      </c>
      <c r="F158" s="18" t="s">
        <v>191</v>
      </c>
      <c r="G158" s="26" t="s">
        <v>89</v>
      </c>
      <c r="H158" s="16">
        <v>240</v>
      </c>
    </row>
    <row r="159" spans="1:8" s="30" customFormat="1" ht="21.75" customHeight="1">
      <c r="A159" s="29"/>
      <c r="B159" s="31" t="s">
        <v>192</v>
      </c>
      <c r="C159" s="26">
        <v>992</v>
      </c>
      <c r="D159" s="26" t="s">
        <v>42</v>
      </c>
      <c r="E159" s="26" t="s">
        <v>11</v>
      </c>
      <c r="F159" s="18" t="s">
        <v>193</v>
      </c>
      <c r="G159" s="26"/>
      <c r="H159" s="16">
        <f>H160</f>
        <v>2159</v>
      </c>
    </row>
    <row r="160" spans="1:8" s="30" customFormat="1" ht="30">
      <c r="A160" s="29"/>
      <c r="B160" s="31" t="s">
        <v>109</v>
      </c>
      <c r="C160" s="26">
        <v>992</v>
      </c>
      <c r="D160" s="26" t="s">
        <v>42</v>
      </c>
      <c r="E160" s="26" t="s">
        <v>11</v>
      </c>
      <c r="F160" s="18" t="s">
        <v>194</v>
      </c>
      <c r="G160" s="26"/>
      <c r="H160" s="16">
        <f>H161</f>
        <v>2159</v>
      </c>
    </row>
    <row r="161" spans="1:8" s="30" customFormat="1" ht="39" customHeight="1">
      <c r="A161" s="29"/>
      <c r="B161" s="31" t="s">
        <v>180</v>
      </c>
      <c r="C161" s="26">
        <v>992</v>
      </c>
      <c r="D161" s="26" t="s">
        <v>42</v>
      </c>
      <c r="E161" s="26" t="s">
        <v>11</v>
      </c>
      <c r="F161" s="18" t="s">
        <v>194</v>
      </c>
      <c r="G161" s="26" t="s">
        <v>129</v>
      </c>
      <c r="H161" s="16">
        <v>2159</v>
      </c>
    </row>
    <row r="162" spans="1:8" s="19" customFormat="1" ht="23.25" customHeight="1">
      <c r="A162" s="29"/>
      <c r="B162" s="17" t="s">
        <v>130</v>
      </c>
      <c r="C162" s="18">
        <v>992</v>
      </c>
      <c r="D162" s="18" t="s">
        <v>42</v>
      </c>
      <c r="E162" s="18" t="s">
        <v>17</v>
      </c>
      <c r="F162" s="18"/>
      <c r="G162" s="18"/>
      <c r="H162" s="21">
        <f>H163</f>
        <v>200</v>
      </c>
    </row>
    <row r="163" spans="1:8" s="19" customFormat="1" ht="20.25" customHeight="1">
      <c r="A163" s="29"/>
      <c r="B163" s="17" t="s">
        <v>131</v>
      </c>
      <c r="C163" s="18">
        <v>992</v>
      </c>
      <c r="D163" s="18" t="s">
        <v>42</v>
      </c>
      <c r="E163" s="18" t="s">
        <v>17</v>
      </c>
      <c r="F163" s="50" t="s">
        <v>182</v>
      </c>
      <c r="G163" s="50"/>
      <c r="H163" s="27">
        <f>H164</f>
        <v>200</v>
      </c>
    </row>
    <row r="164" spans="1:8" s="19" customFormat="1" ht="30" customHeight="1">
      <c r="A164" s="29"/>
      <c r="B164" s="17" t="s">
        <v>132</v>
      </c>
      <c r="C164" s="18">
        <v>992</v>
      </c>
      <c r="D164" s="18" t="s">
        <v>42</v>
      </c>
      <c r="E164" s="18" t="s">
        <v>17</v>
      </c>
      <c r="F164" s="50" t="s">
        <v>182</v>
      </c>
      <c r="G164" s="50"/>
      <c r="H164" s="27">
        <f>H165</f>
        <v>200</v>
      </c>
    </row>
    <row r="165" spans="1:8" s="19" customFormat="1" ht="20.25" customHeight="1">
      <c r="A165" s="29"/>
      <c r="B165" s="17" t="s">
        <v>133</v>
      </c>
      <c r="C165" s="18">
        <v>992</v>
      </c>
      <c r="D165" s="18" t="s">
        <v>42</v>
      </c>
      <c r="E165" s="18" t="s">
        <v>17</v>
      </c>
      <c r="F165" s="50" t="s">
        <v>188</v>
      </c>
      <c r="G165" s="50"/>
      <c r="H165" s="27">
        <f>H166</f>
        <v>200</v>
      </c>
    </row>
    <row r="166" spans="1:8" s="19" customFormat="1" ht="32.25" customHeight="1">
      <c r="A166" s="29"/>
      <c r="B166" s="17" t="s">
        <v>81</v>
      </c>
      <c r="C166" s="18">
        <v>992</v>
      </c>
      <c r="D166" s="18" t="s">
        <v>42</v>
      </c>
      <c r="E166" s="18" t="s">
        <v>17</v>
      </c>
      <c r="F166" s="50" t="s">
        <v>188</v>
      </c>
      <c r="G166" s="50" t="s">
        <v>82</v>
      </c>
      <c r="H166" s="27">
        <v>200</v>
      </c>
    </row>
    <row r="167" spans="1:8" s="19" customFormat="1" ht="15.75" customHeight="1">
      <c r="A167" s="29">
        <v>8</v>
      </c>
      <c r="B167" s="17" t="s">
        <v>44</v>
      </c>
      <c r="C167" s="18">
        <v>992</v>
      </c>
      <c r="D167" s="18" t="s">
        <v>27</v>
      </c>
      <c r="E167" s="18"/>
      <c r="F167" s="18"/>
      <c r="G167" s="33"/>
      <c r="H167" s="21">
        <f>H168</f>
        <v>155</v>
      </c>
    </row>
    <row r="168" spans="1:8" s="19" customFormat="1" ht="17.25" customHeight="1">
      <c r="A168" s="47"/>
      <c r="B168" s="17" t="s">
        <v>45</v>
      </c>
      <c r="C168" s="18">
        <v>992</v>
      </c>
      <c r="D168" s="18" t="s">
        <v>27</v>
      </c>
      <c r="E168" s="18" t="s">
        <v>11</v>
      </c>
      <c r="F168" s="18"/>
      <c r="G168" s="33"/>
      <c r="H168" s="16">
        <f>H169</f>
        <v>155</v>
      </c>
    </row>
    <row r="169" spans="1:8" s="19" customFormat="1" ht="38.25" customHeight="1">
      <c r="A169" s="29"/>
      <c r="B169" s="17" t="s">
        <v>213</v>
      </c>
      <c r="C169" s="18">
        <v>992</v>
      </c>
      <c r="D169" s="18" t="s">
        <v>27</v>
      </c>
      <c r="E169" s="18" t="s">
        <v>11</v>
      </c>
      <c r="F169" s="18" t="s">
        <v>195</v>
      </c>
      <c r="G169" s="33"/>
      <c r="H169" s="21">
        <f>H170+H172</f>
        <v>155</v>
      </c>
    </row>
    <row r="170" spans="1:8" s="19" customFormat="1" ht="30.75" customHeight="1">
      <c r="A170" s="29"/>
      <c r="B170" s="17" t="s">
        <v>134</v>
      </c>
      <c r="C170" s="18">
        <v>992</v>
      </c>
      <c r="D170" s="18" t="s">
        <v>27</v>
      </c>
      <c r="E170" s="18" t="s">
        <v>11</v>
      </c>
      <c r="F170" s="18" t="s">
        <v>196</v>
      </c>
      <c r="G170" s="33"/>
      <c r="H170" s="21">
        <f>H171</f>
        <v>65</v>
      </c>
    </row>
    <row r="171" spans="1:8" s="19" customFormat="1" ht="29.25" customHeight="1">
      <c r="A171" s="29"/>
      <c r="B171" s="17" t="s">
        <v>135</v>
      </c>
      <c r="C171" s="18">
        <v>992</v>
      </c>
      <c r="D171" s="18" t="s">
        <v>27</v>
      </c>
      <c r="E171" s="18" t="s">
        <v>11</v>
      </c>
      <c r="F171" s="18" t="s">
        <v>197</v>
      </c>
      <c r="G171" s="18" t="s">
        <v>222</v>
      </c>
      <c r="H171" s="21">
        <v>65</v>
      </c>
    </row>
    <row r="172" spans="1:8" s="19" customFormat="1" ht="21" customHeight="1">
      <c r="A172" s="29"/>
      <c r="B172" s="17" t="s">
        <v>198</v>
      </c>
      <c r="C172" s="18">
        <v>992</v>
      </c>
      <c r="D172" s="18" t="s">
        <v>27</v>
      </c>
      <c r="E172" s="18" t="s">
        <v>12</v>
      </c>
      <c r="F172" s="18" t="s">
        <v>196</v>
      </c>
      <c r="G172" s="18"/>
      <c r="H172" s="21">
        <f>H173</f>
        <v>90</v>
      </c>
    </row>
    <row r="173" spans="1:8" s="48" customFormat="1" ht="15">
      <c r="A173" s="47"/>
      <c r="B173" s="25" t="s">
        <v>199</v>
      </c>
      <c r="C173" s="18">
        <v>992</v>
      </c>
      <c r="D173" s="18" t="s">
        <v>27</v>
      </c>
      <c r="E173" s="18" t="s">
        <v>12</v>
      </c>
      <c r="F173" s="18" t="s">
        <v>200</v>
      </c>
      <c r="G173" s="18"/>
      <c r="H173" s="21">
        <f>H174</f>
        <v>90</v>
      </c>
    </row>
    <row r="174" spans="1:8" s="48" customFormat="1" ht="30">
      <c r="A174" s="47"/>
      <c r="B174" s="25" t="s">
        <v>81</v>
      </c>
      <c r="C174" s="18">
        <v>992</v>
      </c>
      <c r="D174" s="18" t="s">
        <v>27</v>
      </c>
      <c r="E174" s="18" t="s">
        <v>12</v>
      </c>
      <c r="F174" s="18" t="s">
        <v>201</v>
      </c>
      <c r="G174" s="18" t="s">
        <v>82</v>
      </c>
      <c r="H174" s="21">
        <v>90</v>
      </c>
    </row>
    <row r="175" spans="1:8" s="23" customFormat="1" ht="15">
      <c r="A175" s="47">
        <v>9</v>
      </c>
      <c r="B175" s="17" t="s">
        <v>61</v>
      </c>
      <c r="C175" s="18">
        <v>992</v>
      </c>
      <c r="D175" s="18" t="s">
        <v>19</v>
      </c>
      <c r="E175" s="18"/>
      <c r="F175" s="20"/>
      <c r="G175" s="20"/>
      <c r="H175" s="49">
        <f>H176</f>
        <v>1030</v>
      </c>
    </row>
    <row r="176" spans="1:9" s="19" customFormat="1" ht="15">
      <c r="A176" s="29"/>
      <c r="B176" s="17" t="s">
        <v>62</v>
      </c>
      <c r="C176" s="18">
        <v>992</v>
      </c>
      <c r="D176" s="18" t="s">
        <v>19</v>
      </c>
      <c r="E176" s="18" t="s">
        <v>16</v>
      </c>
      <c r="F176" s="18"/>
      <c r="G176" s="18"/>
      <c r="H176" s="49">
        <f>H177</f>
        <v>1030</v>
      </c>
      <c r="I176" s="24"/>
    </row>
    <row r="177" spans="1:9" s="19" customFormat="1" ht="15">
      <c r="A177" s="29"/>
      <c r="B177" s="25" t="s">
        <v>202</v>
      </c>
      <c r="C177" s="18">
        <v>992</v>
      </c>
      <c r="D177" s="18" t="s">
        <v>19</v>
      </c>
      <c r="E177" s="18" t="s">
        <v>16</v>
      </c>
      <c r="F177" s="18" t="s">
        <v>203</v>
      </c>
      <c r="G177" s="18"/>
      <c r="H177" s="49">
        <f>H178</f>
        <v>1030</v>
      </c>
      <c r="I177" s="24"/>
    </row>
    <row r="178" spans="1:9" s="19" customFormat="1" ht="30">
      <c r="A178" s="29"/>
      <c r="B178" s="25" t="s">
        <v>204</v>
      </c>
      <c r="C178" s="18">
        <v>992</v>
      </c>
      <c r="D178" s="18" t="s">
        <v>19</v>
      </c>
      <c r="E178" s="18" t="s">
        <v>16</v>
      </c>
      <c r="F178" s="18" t="s">
        <v>205</v>
      </c>
      <c r="G178" s="18"/>
      <c r="H178" s="49">
        <f>H179</f>
        <v>1030</v>
      </c>
      <c r="I178" s="24"/>
    </row>
    <row r="179" spans="1:9" s="19" customFormat="1" ht="15">
      <c r="A179" s="29"/>
      <c r="B179" s="25" t="s">
        <v>206</v>
      </c>
      <c r="C179" s="18">
        <v>992</v>
      </c>
      <c r="D179" s="18" t="s">
        <v>19</v>
      </c>
      <c r="E179" s="18" t="s">
        <v>16</v>
      </c>
      <c r="F179" s="18" t="s">
        <v>207</v>
      </c>
      <c r="G179" s="18"/>
      <c r="H179" s="49">
        <f>H180</f>
        <v>1030</v>
      </c>
      <c r="I179" s="24"/>
    </row>
    <row r="180" spans="1:9" s="19" customFormat="1" ht="30">
      <c r="A180" s="29"/>
      <c r="B180" s="25" t="s">
        <v>81</v>
      </c>
      <c r="C180" s="18">
        <v>992</v>
      </c>
      <c r="D180" s="18" t="s">
        <v>19</v>
      </c>
      <c r="E180" s="18" t="s">
        <v>16</v>
      </c>
      <c r="F180" s="18" t="s">
        <v>207</v>
      </c>
      <c r="G180" s="18" t="s">
        <v>82</v>
      </c>
      <c r="H180" s="49">
        <v>1030</v>
      </c>
      <c r="I180" s="24"/>
    </row>
    <row r="181" spans="1:9" s="19" customFormat="1" ht="15">
      <c r="A181" s="30"/>
      <c r="F181" s="53"/>
      <c r="I181" s="24"/>
    </row>
    <row r="182" spans="1:9" s="19" customFormat="1" ht="15">
      <c r="A182" s="30"/>
      <c r="F182" s="53"/>
      <c r="I182" s="24"/>
    </row>
    <row r="183" spans="1:9" s="19" customFormat="1" ht="15">
      <c r="A183" s="30"/>
      <c r="B183" s="2" t="s">
        <v>46</v>
      </c>
      <c r="F183" s="53"/>
      <c r="I183" s="24"/>
    </row>
    <row r="184" spans="1:9" s="19" customFormat="1" ht="15">
      <c r="A184" s="30"/>
      <c r="B184" s="2" t="s">
        <v>47</v>
      </c>
      <c r="F184" s="53"/>
      <c r="I184" s="24"/>
    </row>
    <row r="185" spans="1:9" s="19" customFormat="1" ht="15">
      <c r="A185" s="30"/>
      <c r="B185" s="2" t="s">
        <v>53</v>
      </c>
      <c r="D185" t="s">
        <v>48</v>
      </c>
      <c r="F185" s="53"/>
      <c r="I185" s="24"/>
    </row>
    <row r="186" spans="1:9" s="19" customFormat="1" ht="15">
      <c r="A186" s="30"/>
      <c r="F186" s="53"/>
      <c r="I186" s="24"/>
    </row>
    <row r="187" spans="1:9" s="19" customFormat="1" ht="15">
      <c r="A187" s="30"/>
      <c r="F187" s="53"/>
      <c r="I187" s="24"/>
    </row>
    <row r="188" spans="1:9" s="19" customFormat="1" ht="15">
      <c r="A188" s="30"/>
      <c r="F188" s="53"/>
      <c r="I188" s="24"/>
    </row>
    <row r="189" spans="1:9" s="19" customFormat="1" ht="15">
      <c r="A189" s="30"/>
      <c r="F189" s="53"/>
      <c r="I189" s="24"/>
    </row>
    <row r="190" spans="1:9" s="19" customFormat="1" ht="15">
      <c r="A190" s="30"/>
      <c r="F190" s="53"/>
      <c r="I190" s="24"/>
    </row>
    <row r="191" spans="1:9" s="19" customFormat="1" ht="15">
      <c r="A191" s="30"/>
      <c r="F191" s="53"/>
      <c r="I191" s="24"/>
    </row>
    <row r="192" spans="1:9" s="19" customFormat="1" ht="15">
      <c r="A192" s="30"/>
      <c r="F192" s="53"/>
      <c r="I192" s="24"/>
    </row>
    <row r="193" spans="1:9" s="19" customFormat="1" ht="15">
      <c r="A193" s="30"/>
      <c r="F193" s="53"/>
      <c r="I193" s="24"/>
    </row>
    <row r="194" spans="1:9" s="19" customFormat="1" ht="15">
      <c r="A194" s="30"/>
      <c r="F194" s="53"/>
      <c r="I194" s="24"/>
    </row>
    <row r="195" spans="1:9" s="19" customFormat="1" ht="15">
      <c r="A195" s="30"/>
      <c r="F195" s="53"/>
      <c r="I195" s="24"/>
    </row>
    <row r="196" spans="1:9" s="19" customFormat="1" ht="15">
      <c r="A196" s="30"/>
      <c r="F196" s="53"/>
      <c r="I196" s="24"/>
    </row>
    <row r="197" spans="1:9" s="19" customFormat="1" ht="15">
      <c r="A197" s="30"/>
      <c r="F197" s="53"/>
      <c r="I197" s="24"/>
    </row>
    <row r="198" spans="1:9" s="19" customFormat="1" ht="15">
      <c r="A198" s="30"/>
      <c r="F198" s="53"/>
      <c r="I198" s="24"/>
    </row>
    <row r="199" spans="1:9" s="19" customFormat="1" ht="15">
      <c r="A199" s="30"/>
      <c r="F199" s="53"/>
      <c r="I199" s="24"/>
    </row>
    <row r="200" spans="1:9" s="19" customFormat="1" ht="15">
      <c r="A200" s="30"/>
      <c r="F200" s="53"/>
      <c r="I200" s="24"/>
    </row>
    <row r="201" spans="1:9" s="19" customFormat="1" ht="15">
      <c r="A201" s="30"/>
      <c r="F201" s="53"/>
      <c r="I201" s="24"/>
    </row>
    <row r="202" spans="1:9" s="19" customFormat="1" ht="15">
      <c r="A202" s="30"/>
      <c r="F202" s="53"/>
      <c r="I202" s="24"/>
    </row>
    <row r="203" spans="1:9" s="19" customFormat="1" ht="15">
      <c r="A203" s="30"/>
      <c r="F203" s="53"/>
      <c r="I203" s="24"/>
    </row>
    <row r="204" spans="1:9" s="19" customFormat="1" ht="15">
      <c r="A204" s="30"/>
      <c r="F204" s="53"/>
      <c r="I204" s="24"/>
    </row>
    <row r="205" spans="1:9" s="19" customFormat="1" ht="15">
      <c r="A205" s="30"/>
      <c r="F205" s="53"/>
      <c r="I205" s="24"/>
    </row>
    <row r="206" spans="1:9" s="19" customFormat="1" ht="15">
      <c r="A206" s="30"/>
      <c r="F206" s="53"/>
      <c r="I206" s="24"/>
    </row>
    <row r="207" spans="1:9" s="19" customFormat="1" ht="15">
      <c r="A207" s="30"/>
      <c r="F207" s="53"/>
      <c r="I207" s="24"/>
    </row>
    <row r="208" spans="1:9" s="19" customFormat="1" ht="15">
      <c r="A208" s="30"/>
      <c r="F208" s="53"/>
      <c r="I208" s="24"/>
    </row>
    <row r="209" spans="1:9" s="19" customFormat="1" ht="15">
      <c r="A209" s="30"/>
      <c r="F209" s="53"/>
      <c r="I209" s="24"/>
    </row>
    <row r="210" spans="1:9" s="19" customFormat="1" ht="15">
      <c r="A210" s="30"/>
      <c r="F210" s="53"/>
      <c r="I210" s="24"/>
    </row>
    <row r="211" spans="1:9" s="19" customFormat="1" ht="15">
      <c r="A211" s="30"/>
      <c r="F211" s="53"/>
      <c r="I211" s="24"/>
    </row>
    <row r="212" spans="1:9" s="19" customFormat="1" ht="15">
      <c r="A212" s="30"/>
      <c r="F212" s="53"/>
      <c r="I212" s="24"/>
    </row>
    <row r="213" spans="1:9" s="19" customFormat="1" ht="15">
      <c r="A213" s="30"/>
      <c r="F213" s="53"/>
      <c r="I213" s="24"/>
    </row>
    <row r="214" spans="1:9" s="19" customFormat="1" ht="15">
      <c r="A214" s="30"/>
      <c r="F214" s="53"/>
      <c r="I214" s="24"/>
    </row>
    <row r="215" spans="1:9" s="19" customFormat="1" ht="15">
      <c r="A215" s="30"/>
      <c r="F215" s="53"/>
      <c r="I215" s="24"/>
    </row>
    <row r="216" spans="1:9" s="19" customFormat="1" ht="15">
      <c r="A216" s="30"/>
      <c r="F216" s="53"/>
      <c r="I216" s="24"/>
    </row>
    <row r="217" spans="1:9" s="19" customFormat="1" ht="15">
      <c r="A217" s="30"/>
      <c r="F217" s="53"/>
      <c r="I217" s="24"/>
    </row>
    <row r="218" spans="1:9" s="19" customFormat="1" ht="15">
      <c r="A218" s="30"/>
      <c r="F218" s="53"/>
      <c r="I218" s="24"/>
    </row>
    <row r="219" spans="1:9" s="19" customFormat="1" ht="15">
      <c r="A219" s="30"/>
      <c r="F219" s="53"/>
      <c r="I219" s="24"/>
    </row>
    <row r="220" spans="1:9" s="19" customFormat="1" ht="15">
      <c r="A220" s="30"/>
      <c r="F220" s="53"/>
      <c r="I220" s="24"/>
    </row>
    <row r="221" spans="1:9" s="19" customFormat="1" ht="15">
      <c r="A221" s="30"/>
      <c r="F221" s="53"/>
      <c r="I221" s="24"/>
    </row>
    <row r="222" spans="1:9" s="19" customFormat="1" ht="15">
      <c r="A222" s="30"/>
      <c r="F222" s="53"/>
      <c r="I222" s="24"/>
    </row>
    <row r="223" spans="1:9" s="19" customFormat="1" ht="15">
      <c r="A223" s="30"/>
      <c r="F223" s="53"/>
      <c r="I223" s="24"/>
    </row>
    <row r="224" spans="1:9" s="19" customFormat="1" ht="15">
      <c r="A224" s="30"/>
      <c r="F224" s="53"/>
      <c r="I224" s="24"/>
    </row>
    <row r="225" spans="1:9" s="19" customFormat="1" ht="15">
      <c r="A225" s="30"/>
      <c r="F225" s="53"/>
      <c r="I225" s="24"/>
    </row>
    <row r="226" spans="1:9" s="19" customFormat="1" ht="15">
      <c r="A226" s="30"/>
      <c r="F226" s="53"/>
      <c r="I226" s="24"/>
    </row>
    <row r="227" spans="1:9" s="19" customFormat="1" ht="15">
      <c r="A227" s="30"/>
      <c r="F227" s="53"/>
      <c r="I227" s="24"/>
    </row>
    <row r="228" spans="1:9" s="19" customFormat="1" ht="15">
      <c r="A228" s="30"/>
      <c r="F228" s="53"/>
      <c r="I228" s="24"/>
    </row>
    <row r="229" spans="1:9" s="19" customFormat="1" ht="15">
      <c r="A229" s="30"/>
      <c r="F229" s="53"/>
      <c r="I229" s="24"/>
    </row>
    <row r="230" spans="1:9" s="19" customFormat="1" ht="15">
      <c r="A230" s="30"/>
      <c r="F230" s="53"/>
      <c r="I230" s="24"/>
    </row>
    <row r="231" spans="1:9" s="19" customFormat="1" ht="15">
      <c r="A231" s="30"/>
      <c r="F231" s="53"/>
      <c r="I231" s="24"/>
    </row>
    <row r="232" spans="1:9" s="19" customFormat="1" ht="15">
      <c r="A232" s="30"/>
      <c r="F232" s="53"/>
      <c r="I232" s="24"/>
    </row>
    <row r="233" spans="1:9" s="19" customFormat="1" ht="15">
      <c r="A233" s="30"/>
      <c r="F233" s="53"/>
      <c r="I233" s="24"/>
    </row>
    <row r="234" spans="1:9" s="19" customFormat="1" ht="15">
      <c r="A234" s="30"/>
      <c r="F234" s="53"/>
      <c r="I234" s="24"/>
    </row>
    <row r="235" spans="1:9" s="19" customFormat="1" ht="15">
      <c r="A235" s="30"/>
      <c r="F235" s="53"/>
      <c r="I235" s="24"/>
    </row>
    <row r="236" spans="1:9" s="19" customFormat="1" ht="15">
      <c r="A236" s="30"/>
      <c r="F236" s="53"/>
      <c r="I236" s="24"/>
    </row>
    <row r="237" spans="1:9" s="19" customFormat="1" ht="15">
      <c r="A237" s="30"/>
      <c r="F237" s="53"/>
      <c r="I237" s="24"/>
    </row>
    <row r="238" spans="1:9" s="19" customFormat="1" ht="15">
      <c r="A238" s="30"/>
      <c r="F238" s="53"/>
      <c r="I238" s="24"/>
    </row>
    <row r="239" spans="1:9" s="19" customFormat="1" ht="15">
      <c r="A239" s="30"/>
      <c r="F239" s="53"/>
      <c r="I239" s="24"/>
    </row>
    <row r="240" spans="1:9" s="19" customFormat="1" ht="15">
      <c r="A240" s="30"/>
      <c r="F240" s="53"/>
      <c r="I240" s="24"/>
    </row>
    <row r="241" spans="1:9" s="19" customFormat="1" ht="15">
      <c r="A241" s="30"/>
      <c r="F241" s="53"/>
      <c r="I241" s="24"/>
    </row>
    <row r="242" spans="1:9" s="19" customFormat="1" ht="15">
      <c r="A242" s="30"/>
      <c r="F242" s="53"/>
      <c r="I242" s="24"/>
    </row>
    <row r="243" spans="1:9" s="19" customFormat="1" ht="15">
      <c r="A243" s="30"/>
      <c r="F243" s="53"/>
      <c r="I243" s="24"/>
    </row>
    <row r="244" spans="1:9" s="19" customFormat="1" ht="15">
      <c r="A244" s="30"/>
      <c r="F244" s="53"/>
      <c r="I244" s="24"/>
    </row>
    <row r="245" spans="1:9" s="19" customFormat="1" ht="15">
      <c r="A245" s="30"/>
      <c r="F245" s="53"/>
      <c r="I245" s="24"/>
    </row>
    <row r="246" spans="1:9" s="19" customFormat="1" ht="15">
      <c r="A246" s="30"/>
      <c r="F246" s="53"/>
      <c r="I246" s="24"/>
    </row>
    <row r="247" spans="1:9" s="19" customFormat="1" ht="15">
      <c r="A247" s="30"/>
      <c r="F247" s="53"/>
      <c r="I247" s="24"/>
    </row>
    <row r="248" spans="1:9" s="19" customFormat="1" ht="15">
      <c r="A248" s="30"/>
      <c r="F248" s="53"/>
      <c r="I248" s="24"/>
    </row>
    <row r="249" spans="1:9" s="19" customFormat="1" ht="15">
      <c r="A249" s="30"/>
      <c r="F249" s="53"/>
      <c r="I249" s="24"/>
    </row>
    <row r="250" spans="1:9" s="19" customFormat="1" ht="15">
      <c r="A250" s="30"/>
      <c r="F250" s="53"/>
      <c r="I250" s="24"/>
    </row>
    <row r="251" spans="1:9" s="19" customFormat="1" ht="15">
      <c r="A251" s="30"/>
      <c r="F251" s="53"/>
      <c r="I251" s="24"/>
    </row>
    <row r="252" spans="1:9" s="19" customFormat="1" ht="15">
      <c r="A252" s="30"/>
      <c r="F252" s="53"/>
      <c r="I252" s="24"/>
    </row>
    <row r="253" spans="1:9" s="19" customFormat="1" ht="15">
      <c r="A253" s="30"/>
      <c r="F253" s="53"/>
      <c r="I253" s="24"/>
    </row>
    <row r="254" spans="1:9" s="19" customFormat="1" ht="15">
      <c r="A254" s="30"/>
      <c r="F254" s="53"/>
      <c r="I254" s="24"/>
    </row>
    <row r="255" spans="1:9" s="19" customFormat="1" ht="15">
      <c r="A255" s="30"/>
      <c r="F255" s="53"/>
      <c r="I255" s="24"/>
    </row>
    <row r="256" spans="1:9" s="19" customFormat="1" ht="15">
      <c r="A256" s="30"/>
      <c r="F256" s="53"/>
      <c r="I256" s="24"/>
    </row>
    <row r="257" spans="1:9" s="19" customFormat="1" ht="15">
      <c r="A257" s="30"/>
      <c r="F257" s="53"/>
      <c r="I257" s="24"/>
    </row>
    <row r="258" spans="1:9" s="19" customFormat="1" ht="15">
      <c r="A258" s="30"/>
      <c r="F258" s="53"/>
      <c r="I258" s="24"/>
    </row>
    <row r="259" spans="1:9" s="19" customFormat="1" ht="15">
      <c r="A259" s="30"/>
      <c r="F259" s="53"/>
      <c r="I259" s="24"/>
    </row>
    <row r="260" spans="1:9" s="19" customFormat="1" ht="15">
      <c r="A260" s="30"/>
      <c r="F260" s="53"/>
      <c r="I260" s="24"/>
    </row>
    <row r="261" spans="1:9" s="19" customFormat="1" ht="15">
      <c r="A261" s="30"/>
      <c r="F261" s="53"/>
      <c r="I261" s="24"/>
    </row>
    <row r="262" spans="1:9" s="19" customFormat="1" ht="15">
      <c r="A262" s="30"/>
      <c r="F262" s="53"/>
      <c r="I262" s="24"/>
    </row>
    <row r="263" spans="1:9" s="19" customFormat="1" ht="15">
      <c r="A263" s="30"/>
      <c r="F263" s="53"/>
      <c r="I263" s="24"/>
    </row>
    <row r="264" spans="1:9" s="19" customFormat="1" ht="15">
      <c r="A264" s="30"/>
      <c r="F264" s="53"/>
      <c r="I264" s="24"/>
    </row>
    <row r="265" spans="1:9" s="19" customFormat="1" ht="15">
      <c r="A265" s="30"/>
      <c r="F265" s="53"/>
      <c r="I265" s="24"/>
    </row>
    <row r="266" spans="1:9" s="19" customFormat="1" ht="15">
      <c r="A266" s="30"/>
      <c r="F266" s="53"/>
      <c r="I266" s="24"/>
    </row>
    <row r="267" spans="2:7" ht="15">
      <c r="B267" s="19"/>
      <c r="C267" s="19"/>
      <c r="D267" s="19"/>
      <c r="E267" s="19"/>
      <c r="F267" s="53"/>
      <c r="G267" s="19"/>
    </row>
    <row r="268" spans="2:7" ht="15">
      <c r="B268" s="19"/>
      <c r="C268" s="19"/>
      <c r="D268" s="19"/>
      <c r="E268" s="19"/>
      <c r="F268" s="53"/>
      <c r="G268" s="19"/>
    </row>
    <row r="269" spans="2:7" ht="15">
      <c r="B269" s="19"/>
      <c r="C269" s="19"/>
      <c r="D269" s="19"/>
      <c r="E269" s="19"/>
      <c r="F269" s="53"/>
      <c r="G269" s="19"/>
    </row>
    <row r="270" spans="2:7" ht="15">
      <c r="B270" s="19"/>
      <c r="C270" s="19"/>
      <c r="D270" s="19"/>
      <c r="E270" s="19"/>
      <c r="F270" s="53"/>
      <c r="G270" s="19"/>
    </row>
    <row r="271" spans="2:7" ht="15">
      <c r="B271" s="19"/>
      <c r="C271" s="19"/>
      <c r="D271" s="19"/>
      <c r="E271" s="19"/>
      <c r="F271" s="53"/>
      <c r="G271" s="19"/>
    </row>
    <row r="272" spans="2:7" ht="15">
      <c r="B272" s="19"/>
      <c r="C272" s="19"/>
      <c r="D272" s="19"/>
      <c r="E272" s="19"/>
      <c r="F272" s="53"/>
      <c r="G272" s="19"/>
    </row>
    <row r="273" spans="2:7" ht="15">
      <c r="B273" s="19"/>
      <c r="C273" s="19"/>
      <c r="D273" s="19"/>
      <c r="E273" s="19"/>
      <c r="F273" s="53"/>
      <c r="G273" s="19"/>
    </row>
    <row r="274" spans="2:7" ht="15">
      <c r="B274" s="19"/>
      <c r="C274" s="19"/>
      <c r="D274" s="19"/>
      <c r="E274" s="19"/>
      <c r="F274" s="53"/>
      <c r="G274" s="19"/>
    </row>
  </sheetData>
  <sheetProtection/>
  <mergeCells count="1">
    <mergeCell ref="B9:G9"/>
  </mergeCells>
  <printOptions/>
  <pageMargins left="0.1968503937007874" right="0.07874015748031496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2013-11-01T11:14:43Z</cp:lastPrinted>
  <dcterms:created xsi:type="dcterms:W3CDTF">1996-10-08T23:32:33Z</dcterms:created>
  <dcterms:modified xsi:type="dcterms:W3CDTF">2014-12-04T07:14:13Z</dcterms:modified>
  <cp:category/>
  <cp:version/>
  <cp:contentType/>
  <cp:contentStatus/>
</cp:coreProperties>
</file>