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'Лист1'!$A$1:$D$54</definedName>
  </definedNames>
  <calcPr fullCalcOnLoad="1"/>
</workbook>
</file>

<file path=xl/sharedStrings.xml><?xml version="1.0" encoding="utf-8"?>
<sst xmlns="http://schemas.openxmlformats.org/spreadsheetml/2006/main" count="86" uniqueCount="83">
  <si>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</si>
  <si>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</si>
  <si>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</si>
  <si>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 2008г. №_____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</si>
  <si>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</si>
  <si>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</si>
  <si>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</si>
  <si>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</si>
  <si>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</si>
  <si>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</si>
  <si>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0100</t>
  </si>
  <si>
    <t>Общегосударственные вопросы</t>
  </si>
  <si>
    <t>0102</t>
  </si>
  <si>
    <t>0103</t>
  </si>
  <si>
    <t>0104</t>
  </si>
  <si>
    <t>0107</t>
  </si>
  <si>
    <t>0111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</si>
  <si>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</si>
  <si>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</si>
  <si>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</si>
  <si>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</si>
  <si>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</si>
  <si>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</si>
  <si>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</si>
  <si>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</si>
  <si>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</si>
  <si>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</si>
  <si>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</si>
  <si>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</si>
  <si>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</si>
  <si>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</si>
  <si>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</si>
  <si>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</si>
  <si>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</si>
  <si>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</si>
  <si>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</si>
  <si>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</si>
  <si>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</si>
  <si>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</si>
  <si>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0801</t>
  </si>
  <si>
    <t>Культура</t>
  </si>
  <si>
    <t>1000</t>
  </si>
  <si>
    <t>Социальная политика</t>
  </si>
  <si>
    <t>1001</t>
  </si>
  <si>
    <t>1100</t>
  </si>
  <si>
    <t>Начальник финансового отдела</t>
  </si>
  <si>
    <t>администрации Калининского</t>
  </si>
  <si>
    <t>сельского поселения</t>
  </si>
  <si>
    <t>Калининского района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</si>
  <si>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</si>
  <si>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</si>
  <si>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</si>
  <si>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</si>
  <si>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Обеспечение проведение выборов и референдумов</t>
  </si>
  <si>
    <t>Обслуживание государственного и муниципального долга</t>
  </si>
  <si>
    <t>Пенсионное обеспечение</t>
  </si>
  <si>
    <t>0113</t>
  </si>
  <si>
    <t>0804</t>
  </si>
  <si>
    <t>Физическая культура и спорт</t>
  </si>
  <si>
    <t xml:space="preserve">Массовый спорт </t>
  </si>
  <si>
    <t>1102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</si>
  <si>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</si>
  <si>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</si>
  <si>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</si>
  <si>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Мобилизационная и вневойсковая подготовка</t>
  </si>
  <si>
    <t>Дорожное хозяйство (дорожный фонд)</t>
  </si>
  <si>
    <t xml:space="preserve">Молодежная политика </t>
  </si>
  <si>
    <t>Культура, кинематография</t>
  </si>
  <si>
    <t>Другие вопросы в области культуры, кинематографии</t>
  </si>
  <si>
    <t>Проведение выборов</t>
  </si>
  <si>
    <t>0412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</si>
  <si>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</si>
  <si>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Приложение № 3</t>
  </si>
  <si>
    <t>Другие вопросы в области национально экономики</t>
  </si>
  <si>
    <t xml:space="preserve">Калининского района на 2023 год" </t>
  </si>
  <si>
    <t xml:space="preserve">Распределение бюджетных ассигнований по разделам и подразделам 
классификации расходов бюджетов на 2023 год </t>
  </si>
  <si>
    <t>План на 2023  год</t>
  </si>
  <si>
    <t>0505</t>
  </si>
  <si>
    <t>Другие вопросы в области жилищно-коммунального хозяйства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</si>
  <si>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</si>
  <si>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</si>
  <si>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</si>
  <si>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от 20.10.2023 г.  №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</si>
</sst>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54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10"/>
      <name val="Arial Cyr"/>
      <family val="0"/>
    </font>
    <font>
      <sz val="10"/>
      <color indexed="10"/>
      <name val="Arial"/>
      <family val="2"/>
    </font>
    <font>
      <sz val="12"/>
      <color indexed="30"/>
      <name val="Arial Cyr"/>
      <family val="0"/>
    </font>
    <font>
      <sz val="10"/>
      <color indexed="30"/>
      <name val="Arial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Arial Cyr"/>
      <family val="0"/>
    </font>
    <font>
      <sz val="10"/>
      <color rgb="FFFF0000"/>
      <name val="Arial"/>
      <family val="2"/>
    </font>
    <font>
      <sz val="12"/>
      <color theme="4" tint="0.39998000860214233"/>
      <name val="Arial Cyr"/>
      <family val="0"/>
    </font>
    <font>
      <sz val="10"/>
      <color theme="4" tint="0.39998000860214233"/>
      <name val="Arial"/>
      <family val="2"/>
    </font>
    <font>
      <sz val="12"/>
      <color theme="4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88" fontId="4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vertical="top" wrapText="1"/>
    </xf>
    <xf numFmtId="188" fontId="4" fillId="0" borderId="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188" fontId="0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53" applyFont="1">
      <alignment/>
      <protection/>
    </xf>
    <xf numFmtId="0" fontId="50" fillId="0" borderId="0" xfId="0" applyFont="1" applyFill="1" applyAlignment="1">
      <alignment/>
    </xf>
    <xf numFmtId="188" fontId="5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vertical="top" wrapText="1"/>
    </xf>
    <xf numFmtId="0" fontId="3" fillId="0" borderId="0" xfId="53" applyFont="1" applyFill="1" applyAlignment="1">
      <alignment horizontal="right"/>
      <protection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53" applyFont="1">
      <alignment/>
      <protection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2" fontId="53" fillId="0" borderId="0" xfId="0" applyNumberFormat="1" applyFont="1" applyFill="1" applyAlignment="1">
      <alignment/>
    </xf>
    <xf numFmtId="188" fontId="53" fillId="0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26">
      <selection activeCell="G36" sqref="G36"/>
    </sheetView>
  </sheetViews>
  <sheetFormatPr defaultColWidth="9.140625" defaultRowHeight="12.75"/>
  <cols>
    <col min="1" max="1" width="4.00390625" style="6" customWidth="1"/>
    <col min="2" max="2" width="15.57421875" style="6" customWidth="1"/>
    <col min="3" max="3" width="60.421875" style="6" customWidth="1"/>
    <col min="4" max="4" width="14.00390625" style="6" customWidth="1"/>
    <col min="5" max="5" width="10.28125" style="43" customWidth="1"/>
    <col min="6" max="6" width="9.140625" style="34" customWidth="1"/>
    <col min="7" max="9" width="9.140625" style="6" customWidth="1"/>
    <col min="10" max="16384" width="9.140625" style="6" customWidth="1"/>
  </cols>
  <sheetData>
    <row r="1" spans="2:6" s="1" customFormat="1" ht="15">
      <c r="B1" s="3"/>
      <c r="D1" s="4" t="s">
        <v>72</v>
      </c>
      <c r="E1" s="41"/>
      <c r="F1" s="32"/>
    </row>
    <row r="2" spans="2:6" s="1" customFormat="1" ht="15">
      <c r="B2" s="3"/>
      <c r="D2" s="4" t="s">
        <v>0</v>
      </c>
      <c r="E2" s="41"/>
      <c r="F2" s="32"/>
    </row>
    <row r="3" spans="2:6" s="1" customFormat="1" ht="15">
      <c r="B3" s="3"/>
      <c r="D3" s="4" t="s">
        <v>1</v>
      </c>
      <c r="E3" s="41"/>
      <c r="F3" s="32"/>
    </row>
    <row r="4" spans="2:6" s="1" customFormat="1" ht="15">
      <c r="B4" s="3"/>
      <c r="D4" s="4" t="s">
        <v>2</v>
      </c>
      <c r="E4" s="41"/>
      <c r="F4" s="32"/>
    </row>
    <row r="5" spans="2:6" s="1" customFormat="1" ht="15">
      <c r="B5" s="3"/>
      <c r="D5" s="4" t="s">
        <v>82</v>
      </c>
      <c r="E5" s="41"/>
      <c r="F5" s="32"/>
    </row>
    <row r="6" spans="2:6" s="1" customFormat="1" ht="15" hidden="1">
      <c r="B6" s="3"/>
      <c r="D6" s="4" t="s">
        <v>3</v>
      </c>
      <c r="E6" s="41"/>
      <c r="F6" s="32"/>
    </row>
    <row r="7" spans="2:6" s="1" customFormat="1" ht="15">
      <c r="B7" s="2"/>
      <c r="C7" s="3"/>
      <c r="D7" s="4" t="s">
        <v>72</v>
      </c>
      <c r="E7" s="41"/>
      <c r="F7" s="32"/>
    </row>
    <row r="8" spans="2:6" s="20" customFormat="1" ht="15">
      <c r="B8" s="21"/>
      <c r="C8" s="37" t="s">
        <v>50</v>
      </c>
      <c r="D8" s="38"/>
      <c r="E8" s="42"/>
      <c r="F8" s="33"/>
    </row>
    <row r="9" spans="2:6" s="20" customFormat="1" ht="15">
      <c r="B9" s="21"/>
      <c r="C9" s="37" t="s">
        <v>51</v>
      </c>
      <c r="D9" s="38"/>
      <c r="E9" s="42"/>
      <c r="F9" s="33"/>
    </row>
    <row r="10" spans="2:6" s="20" customFormat="1" ht="15">
      <c r="B10" s="21"/>
      <c r="C10" s="37" t="s">
        <v>52</v>
      </c>
      <c r="D10" s="38"/>
      <c r="E10" s="42"/>
      <c r="F10" s="33"/>
    </row>
    <row r="11" spans="3:6" s="20" customFormat="1" ht="17.25" customHeight="1">
      <c r="C11" s="37" t="s">
        <v>74</v>
      </c>
      <c r="D11" s="38"/>
      <c r="E11" s="42"/>
      <c r="F11" s="33"/>
    </row>
    <row r="12" spans="2:6" s="1" customFormat="1" ht="8.25" customHeight="1" hidden="1">
      <c r="B12" s="5"/>
      <c r="C12" s="5"/>
      <c r="D12" s="3"/>
      <c r="E12" s="41"/>
      <c r="F12" s="32"/>
    </row>
    <row r="13" spans="1:4" ht="1.5" customHeight="1">
      <c r="A13" s="23"/>
      <c r="B13" s="23"/>
      <c r="C13" s="23"/>
      <c r="D13" s="23"/>
    </row>
    <row r="14" spans="1:4" ht="34.5" customHeight="1">
      <c r="A14" s="39" t="s">
        <v>75</v>
      </c>
      <c r="B14" s="40"/>
      <c r="C14" s="40"/>
      <c r="D14" s="40"/>
    </row>
    <row r="15" spans="1:4" ht="11.25" customHeight="1">
      <c r="A15" s="23"/>
      <c r="B15" s="23"/>
      <c r="C15" s="23"/>
      <c r="D15" s="7" t="s">
        <v>4</v>
      </c>
    </row>
    <row r="16" spans="1:4" ht="46.5" customHeight="1">
      <c r="A16" s="8" t="s">
        <v>5</v>
      </c>
      <c r="B16" s="8" t="s">
        <v>6</v>
      </c>
      <c r="C16" s="8" t="s">
        <v>7</v>
      </c>
      <c r="D16" s="8" t="s">
        <v>76</v>
      </c>
    </row>
    <row r="17" spans="1:4" ht="15">
      <c r="A17" s="9"/>
      <c r="B17" s="10"/>
      <c r="C17" s="11" t="s">
        <v>8</v>
      </c>
      <c r="D17" s="22">
        <f>D19+D29+D31+D33+D36+D41+D43+D48+D46</f>
        <v>151149.80000000002</v>
      </c>
    </row>
    <row r="18" spans="1:4" ht="15">
      <c r="A18" s="9"/>
      <c r="B18" s="12"/>
      <c r="C18" s="10" t="s">
        <v>9</v>
      </c>
      <c r="D18" s="9"/>
    </row>
    <row r="19" spans="1:4" ht="15">
      <c r="A19" s="9">
        <v>1</v>
      </c>
      <c r="B19" s="13" t="s">
        <v>10</v>
      </c>
      <c r="C19" s="11" t="s">
        <v>11</v>
      </c>
      <c r="D19" s="22">
        <f>D20+D21+D22+D23+D26+D28+D27</f>
        <v>16642</v>
      </c>
    </row>
    <row r="20" spans="1:4" ht="38.25" customHeight="1">
      <c r="A20" s="9"/>
      <c r="B20" s="13" t="s">
        <v>12</v>
      </c>
      <c r="C20" s="14" t="s">
        <v>79</v>
      </c>
      <c r="D20" s="22">
        <v>1279.6</v>
      </c>
    </row>
    <row r="21" spans="1:4" ht="46.5">
      <c r="A21" s="9"/>
      <c r="B21" s="13" t="s">
        <v>13</v>
      </c>
      <c r="C21" s="14" t="s">
        <v>80</v>
      </c>
      <c r="D21" s="22">
        <v>220</v>
      </c>
    </row>
    <row r="22" spans="1:4" ht="51" customHeight="1">
      <c r="A22" s="9"/>
      <c r="B22" s="13" t="s">
        <v>14</v>
      </c>
      <c r="C22" s="36" t="s">
        <v>81</v>
      </c>
      <c r="D22" s="22">
        <v>8386.4</v>
      </c>
    </row>
    <row r="23" spans="1:4" ht="47.25" customHeight="1">
      <c r="A23" s="9"/>
      <c r="B23" s="13" t="s">
        <v>61</v>
      </c>
      <c r="C23" s="14" t="s">
        <v>62</v>
      </c>
      <c r="D23" s="22">
        <v>546</v>
      </c>
    </row>
    <row r="24" spans="1:4" ht="21" customHeight="1" hidden="1">
      <c r="A24" s="9"/>
      <c r="B24" s="13" t="s">
        <v>15</v>
      </c>
      <c r="C24" s="14" t="s">
        <v>53</v>
      </c>
      <c r="D24" s="22"/>
    </row>
    <row r="25" spans="1:4" ht="15.75" customHeight="1" hidden="1">
      <c r="A25" s="9"/>
      <c r="B25" s="13" t="s">
        <v>16</v>
      </c>
      <c r="C25" s="11" t="s">
        <v>54</v>
      </c>
      <c r="D25" s="22"/>
    </row>
    <row r="26" spans="1:4" ht="15">
      <c r="A26" s="9"/>
      <c r="B26" s="13" t="s">
        <v>16</v>
      </c>
      <c r="C26" s="14" t="s">
        <v>17</v>
      </c>
      <c r="D26" s="22">
        <v>700</v>
      </c>
    </row>
    <row r="27" spans="1:4" ht="15" hidden="1">
      <c r="A27" s="9"/>
      <c r="B27" s="13" t="s">
        <v>15</v>
      </c>
      <c r="C27" s="14" t="s">
        <v>69</v>
      </c>
      <c r="D27" s="22">
        <v>0</v>
      </c>
    </row>
    <row r="28" spans="1:4" ht="15">
      <c r="A28" s="9"/>
      <c r="B28" s="13" t="s">
        <v>56</v>
      </c>
      <c r="C28" s="11" t="s">
        <v>18</v>
      </c>
      <c r="D28" s="22">
        <v>5510</v>
      </c>
    </row>
    <row r="29" spans="1:4" ht="15">
      <c r="A29" s="9">
        <v>2</v>
      </c>
      <c r="B29" s="13" t="s">
        <v>19</v>
      </c>
      <c r="C29" s="11" t="s">
        <v>20</v>
      </c>
      <c r="D29" s="22">
        <f>D30</f>
        <v>889.8</v>
      </c>
    </row>
    <row r="30" spans="1:4" ht="15">
      <c r="A30" s="9"/>
      <c r="B30" s="13" t="s">
        <v>21</v>
      </c>
      <c r="C30" s="11" t="s">
        <v>64</v>
      </c>
      <c r="D30" s="22">
        <f>767.5+122.3</f>
        <v>889.8</v>
      </c>
    </row>
    <row r="31" spans="1:4" ht="30" customHeight="1">
      <c r="A31" s="9">
        <v>3</v>
      </c>
      <c r="B31" s="13" t="s">
        <v>22</v>
      </c>
      <c r="C31" s="11" t="s">
        <v>23</v>
      </c>
      <c r="D31" s="22">
        <f>D32</f>
        <v>100</v>
      </c>
    </row>
    <row r="32" spans="1:4" ht="51" customHeight="1">
      <c r="A32" s="9"/>
      <c r="B32" s="13" t="s">
        <v>24</v>
      </c>
      <c r="C32" s="11" t="s">
        <v>71</v>
      </c>
      <c r="D32" s="22">
        <v>100</v>
      </c>
    </row>
    <row r="33" spans="1:4" ht="15">
      <c r="A33" s="9">
        <v>4</v>
      </c>
      <c r="B33" s="13" t="s">
        <v>25</v>
      </c>
      <c r="C33" s="11" t="s">
        <v>26</v>
      </c>
      <c r="D33" s="22">
        <f>D34+D35</f>
        <v>10724.1</v>
      </c>
    </row>
    <row r="34" spans="1:4" ht="15">
      <c r="A34" s="9"/>
      <c r="B34" s="13" t="s">
        <v>63</v>
      </c>
      <c r="C34" s="11" t="s">
        <v>65</v>
      </c>
      <c r="D34" s="22">
        <f>6610.4+1950+1706.7+250-25.2+900.7-674.9+0.1</f>
        <v>10717.800000000001</v>
      </c>
    </row>
    <row r="35" spans="1:4" ht="15">
      <c r="A35" s="9"/>
      <c r="B35" s="13" t="s">
        <v>70</v>
      </c>
      <c r="C35" s="11" t="s">
        <v>73</v>
      </c>
      <c r="D35" s="22">
        <f>4.8+1.5</f>
        <v>6.3</v>
      </c>
    </row>
    <row r="36" spans="1:4" ht="15">
      <c r="A36" s="9">
        <v>5</v>
      </c>
      <c r="B36" s="13" t="s">
        <v>27</v>
      </c>
      <c r="C36" s="11" t="s">
        <v>28</v>
      </c>
      <c r="D36" s="22">
        <f>D37+D39+D38+D40</f>
        <v>46248.799999999996</v>
      </c>
    </row>
    <row r="37" spans="1:4" ht="15">
      <c r="A37" s="9"/>
      <c r="B37" s="13" t="s">
        <v>29</v>
      </c>
      <c r="C37" s="11" t="s">
        <v>30</v>
      </c>
      <c r="D37" s="22">
        <v>50</v>
      </c>
    </row>
    <row r="38" spans="1:4" ht="16.5" customHeight="1">
      <c r="A38" s="9"/>
      <c r="B38" s="13" t="s">
        <v>31</v>
      </c>
      <c r="C38" s="11" t="s">
        <v>32</v>
      </c>
      <c r="D38" s="22">
        <f>800+233.9+800+3800</f>
        <v>5633.9</v>
      </c>
    </row>
    <row r="39" spans="1:5" ht="20.25" customHeight="1">
      <c r="A39" s="9"/>
      <c r="B39" s="13" t="s">
        <v>33</v>
      </c>
      <c r="C39" s="11" t="s">
        <v>34</v>
      </c>
      <c r="D39" s="22">
        <f>39452.2+900.1</f>
        <v>40352.299999999996</v>
      </c>
      <c r="E39" s="43">
        <v>900.1</v>
      </c>
    </row>
    <row r="40" spans="1:4" ht="30.75">
      <c r="A40" s="9"/>
      <c r="B40" s="13" t="s">
        <v>77</v>
      </c>
      <c r="C40" s="11" t="s">
        <v>78</v>
      </c>
      <c r="D40" s="22">
        <v>212.6</v>
      </c>
    </row>
    <row r="41" spans="1:4" ht="21" customHeight="1">
      <c r="A41" s="9">
        <v>6</v>
      </c>
      <c r="B41" s="13" t="s">
        <v>35</v>
      </c>
      <c r="C41" s="11" t="s">
        <v>36</v>
      </c>
      <c r="D41" s="22">
        <f>D42</f>
        <v>170</v>
      </c>
    </row>
    <row r="42" spans="1:4" ht="15">
      <c r="A42" s="9"/>
      <c r="B42" s="13" t="s">
        <v>37</v>
      </c>
      <c r="C42" s="11" t="s">
        <v>66</v>
      </c>
      <c r="D42" s="22">
        <v>170</v>
      </c>
    </row>
    <row r="43" spans="1:4" ht="17.25" customHeight="1">
      <c r="A43" s="9">
        <v>7</v>
      </c>
      <c r="B43" s="13" t="s">
        <v>38</v>
      </c>
      <c r="C43" s="15" t="s">
        <v>67</v>
      </c>
      <c r="D43" s="22">
        <f>D44+D45</f>
        <v>27889.4</v>
      </c>
    </row>
    <row r="44" spans="1:4" ht="17.25" customHeight="1">
      <c r="A44" s="9"/>
      <c r="B44" s="13" t="s">
        <v>39</v>
      </c>
      <c r="C44" s="11" t="s">
        <v>40</v>
      </c>
      <c r="D44" s="22">
        <f>25520+344.4+1200+180</f>
        <v>27244.4</v>
      </c>
    </row>
    <row r="45" spans="1:4" ht="15">
      <c r="A45" s="9"/>
      <c r="B45" s="13" t="s">
        <v>57</v>
      </c>
      <c r="C45" s="11" t="s">
        <v>68</v>
      </c>
      <c r="D45" s="22">
        <f>300+345</f>
        <v>645</v>
      </c>
    </row>
    <row r="46" spans="1:6" s="17" customFormat="1" ht="15">
      <c r="A46" s="9">
        <v>8</v>
      </c>
      <c r="B46" s="13" t="s">
        <v>41</v>
      </c>
      <c r="C46" s="11" t="s">
        <v>42</v>
      </c>
      <c r="D46" s="22">
        <f>D47</f>
        <v>393.7</v>
      </c>
      <c r="E46" s="44"/>
      <c r="F46" s="30"/>
    </row>
    <row r="47" spans="1:6" s="17" customFormat="1" ht="15.75" customHeight="1">
      <c r="A47" s="9"/>
      <c r="B47" s="16" t="s">
        <v>43</v>
      </c>
      <c r="C47" s="11" t="s">
        <v>55</v>
      </c>
      <c r="D47" s="22">
        <f>346.4+47.3</f>
        <v>393.7</v>
      </c>
      <c r="E47" s="44"/>
      <c r="F47" s="30"/>
    </row>
    <row r="48" spans="1:6" s="17" customFormat="1" ht="18" customHeight="1">
      <c r="A48" s="9">
        <v>9</v>
      </c>
      <c r="B48" s="13" t="s">
        <v>44</v>
      </c>
      <c r="C48" s="11" t="s">
        <v>58</v>
      </c>
      <c r="D48" s="22">
        <f>D49</f>
        <v>48092</v>
      </c>
      <c r="E48" s="45"/>
      <c r="F48" s="30"/>
    </row>
    <row r="49" spans="1:4" ht="15" customHeight="1">
      <c r="A49" s="9"/>
      <c r="B49" s="13" t="s">
        <v>60</v>
      </c>
      <c r="C49" s="11" t="s">
        <v>59</v>
      </c>
      <c r="D49" s="22">
        <v>48092</v>
      </c>
    </row>
    <row r="50" spans="1:8" ht="18.75" customHeight="1" hidden="1">
      <c r="A50" s="26"/>
      <c r="B50" s="27"/>
      <c r="C50" s="28"/>
      <c r="D50" s="29"/>
      <c r="E50" s="43">
        <f>SUM(E19:E49)</f>
        <v>900.1</v>
      </c>
      <c r="F50" s="35">
        <f>SUM(F19:F49)</f>
        <v>0</v>
      </c>
      <c r="G50" s="31">
        <f>SUM(G19:G49)</f>
        <v>0</v>
      </c>
      <c r="H50" s="31">
        <f>SUM(H19:H49)</f>
        <v>0</v>
      </c>
    </row>
    <row r="51" spans="2:6" s="17" customFormat="1" ht="15">
      <c r="B51" s="3" t="s">
        <v>45</v>
      </c>
      <c r="C51" s="3"/>
      <c r="D51" s="3"/>
      <c r="E51" s="46"/>
      <c r="F51" s="30"/>
    </row>
    <row r="52" spans="2:6" s="17" customFormat="1" ht="15">
      <c r="B52" s="3" t="s">
        <v>46</v>
      </c>
      <c r="C52" s="3"/>
      <c r="D52" s="3"/>
      <c r="E52" s="46"/>
      <c r="F52" s="30"/>
    </row>
    <row r="53" spans="1:4" ht="15">
      <c r="A53" s="17"/>
      <c r="B53" s="3" t="s">
        <v>47</v>
      </c>
      <c r="C53" s="3"/>
      <c r="D53" s="3"/>
    </row>
    <row r="54" spans="1:4" ht="15">
      <c r="A54" s="17"/>
      <c r="B54" s="3" t="s">
        <v>48</v>
      </c>
      <c r="C54" s="18"/>
      <c r="D54" s="19" t="s">
        <v>49</v>
      </c>
    </row>
    <row r="55" spans="1:4" ht="15">
      <c r="A55" s="24"/>
      <c r="B55" s="24"/>
      <c r="C55" s="24"/>
      <c r="D55" s="17"/>
    </row>
    <row r="56" spans="1:4" ht="15">
      <c r="A56" s="24"/>
      <c r="B56" s="24"/>
      <c r="C56" s="24"/>
      <c r="D56" s="17"/>
    </row>
    <row r="57" spans="1:4" ht="15">
      <c r="A57" s="25"/>
      <c r="B57" s="25"/>
      <c r="C57" s="25"/>
      <c r="D57" s="17"/>
    </row>
    <row r="58" spans="1:4" ht="15">
      <c r="A58" s="25"/>
      <c r="B58" s="25"/>
      <c r="C58" s="25"/>
      <c r="D58" s="17"/>
    </row>
    <row r="59" spans="1:4" ht="15">
      <c r="A59" s="25"/>
      <c r="B59" s="25"/>
      <c r="C59" s="25"/>
      <c r="D59" s="17"/>
    </row>
    <row r="60" spans="1:4" ht="15">
      <c r="A60" s="25"/>
      <c r="B60" s="25"/>
      <c r="C60" s="25"/>
      <c r="D60" s="17"/>
    </row>
    <row r="61" spans="1:4" ht="15">
      <c r="A61" s="25"/>
      <c r="B61" s="25"/>
      <c r="C61" s="25"/>
      <c r="D61" s="17"/>
    </row>
    <row r="62" spans="1:4" ht="15">
      <c r="A62" s="25"/>
      <c r="B62" s="25"/>
      <c r="C62" s="25"/>
      <c r="D62" s="17"/>
    </row>
    <row r="63" spans="1:4" ht="15">
      <c r="A63" s="25"/>
      <c r="B63" s="25"/>
      <c r="C63" s="25"/>
      <c r="D63" s="17"/>
    </row>
    <row r="64" spans="1:4" ht="15">
      <c r="A64" s="25"/>
      <c r="B64" s="25"/>
      <c r="C64" s="25"/>
      <c r="D64" s="17"/>
    </row>
    <row r="65" spans="1:4" ht="15">
      <c r="A65" s="25"/>
      <c r="B65" s="25"/>
      <c r="C65" s="25"/>
      <c r="D65" s="17"/>
    </row>
    <row r="66" ht="15">
      <c r="D66" s="17"/>
    </row>
    <row r="67" ht="15">
      <c r="D67" s="17"/>
    </row>
    <row r="68" ht="15">
      <c r="D68" s="17"/>
    </row>
    <row r="69" ht="15">
      <c r="D69" s="17"/>
    </row>
    <row r="70" ht="15">
      <c r="D70" s="17"/>
    </row>
    <row r="71" ht="15">
      <c r="D71" s="17"/>
    </row>
    <row r="72" ht="15">
      <c r="D72" s="17"/>
    </row>
    <row r="73" ht="15">
      <c r="D73" s="17"/>
    </row>
    <row r="74" ht="15">
      <c r="D74" s="17"/>
    </row>
    <row r="75" ht="15">
      <c r="D75" s="17"/>
    </row>
    <row r="76" ht="15">
      <c r="D76" s="17"/>
    </row>
    <row r="77" ht="15">
      <c r="D77" s="17"/>
    </row>
    <row r="78" ht="15">
      <c r="D78" s="17"/>
    </row>
    <row r="79" ht="15">
      <c r="D79" s="17"/>
    </row>
    <row r="80" ht="15">
      <c r="D80" s="17"/>
    </row>
    <row r="81" ht="15">
      <c r="D81" s="17"/>
    </row>
    <row r="82" ht="15">
      <c r="D82" s="17"/>
    </row>
    <row r="83" ht="15">
      <c r="D83" s="17"/>
    </row>
    <row r="84" ht="15">
      <c r="D84" s="17"/>
    </row>
    <row r="85" ht="15">
      <c r="D85" s="17"/>
    </row>
    <row r="86" ht="15">
      <c r="D86" s="17"/>
    </row>
    <row r="87" ht="15">
      <c r="D87" s="17"/>
    </row>
    <row r="88" ht="15">
      <c r="D88" s="17"/>
    </row>
    <row r="89" ht="15">
      <c r="D89" s="17"/>
    </row>
    <row r="90" ht="15">
      <c r="D90" s="17"/>
    </row>
    <row r="91" ht="15">
      <c r="D91" s="17"/>
    </row>
    <row r="92" ht="15">
      <c r="D92" s="17"/>
    </row>
    <row r="93" ht="15">
      <c r="D93" s="17"/>
    </row>
    <row r="94" ht="15">
      <c r="D94" s="17"/>
    </row>
    <row r="95" ht="15">
      <c r="D95" s="17"/>
    </row>
    <row r="96" ht="15">
      <c r="D96" s="17"/>
    </row>
    <row r="97" ht="15">
      <c r="D97" s="17"/>
    </row>
    <row r="98" ht="15">
      <c r="D98" s="17"/>
    </row>
    <row r="99" ht="15">
      <c r="D99" s="17"/>
    </row>
    <row r="100" ht="15">
      <c r="D100" s="17"/>
    </row>
    <row r="101" ht="15">
      <c r="D101" s="17"/>
    </row>
    <row r="102" ht="15">
      <c r="D102" s="17"/>
    </row>
    <row r="103" ht="15">
      <c r="D103" s="17"/>
    </row>
  </sheetData>
  <sheetProtection/>
  <mergeCells count="5">
    <mergeCell ref="C8:D8"/>
    <mergeCell ref="C9:D9"/>
    <mergeCell ref="C10:D10"/>
    <mergeCell ref="C11:D11"/>
    <mergeCell ref="A14:D1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2023-05-15T08:40:16Z</cp:lastPrinted>
  <dcterms:created xsi:type="dcterms:W3CDTF">1996-10-08T23:32:33Z</dcterms:created>
  <dcterms:modified xsi:type="dcterms:W3CDTF">2023-10-11T17:19:54Z</dcterms:modified>
  <cp:category/>
  <cp:version/>
  <cp:contentType/>
  <cp:contentStatus/>
</cp:coreProperties>
</file>