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'Лист2'!$A$1:$C$45</definedName>
  </definedNames>
  <calcPr fullCalcOnLoad="1"/>
</workbook>
</file>

<file path=xl/sharedStrings.xml><?xml version="1.0" encoding="utf-8"?>
<sst xmlns="http://schemas.openxmlformats.org/spreadsheetml/2006/main" count="64" uniqueCount="63">
  <si>
    <t>к решению Совета Калининского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</si>
  <si>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</si>
  <si>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</si>
  <si>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</si>
  <si>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</si>
  <si>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</si>
  <si>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</si>
  <si>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</si>
  <si>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</si>
  <si>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</si>
  <si>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</si>
  <si>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</si>
  <si>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</si>
  <si>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</si>
  <si>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 xml:space="preserve">1 16 00050 10 0000 140
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</si>
  <si>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</si>
  <si>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</si>
  <si>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</si>
  <si>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Дотации  от других бюджетов бюджетной системы Российской Федерации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</si>
  <si>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</si>
  <si>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</si>
  <si>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</si>
  <si>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</si>
  <si>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>Всего доходов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</si>
  <si>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</si>
  <si>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</si>
  <si>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</si>
  <si>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</si>
  <si>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</si>
  <si>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</si>
  <si>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Субсидии бюджетам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</si>
  <si>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</si>
  <si>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</si>
  <si>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Налоговые и неналоговые доходы</t>
  </si>
  <si>
    <t>Всего, доходы</t>
  </si>
  <si>
    <t>Приложение № 1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</si>
  <si>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</si>
  <si>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</si>
  <si>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</si>
  <si>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</si>
  <si>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</si>
  <si>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 xml:space="preserve">2 02 35118 10 0000 150 </t>
  </si>
  <si>
    <t>2 02 30024 10 0000 150</t>
  </si>
  <si>
    <t>2 02 30000 00 0000 150</t>
  </si>
  <si>
    <t>2 02 100001 10 0000 150</t>
  </si>
  <si>
    <t>2 02 100000 00 0000 150</t>
  </si>
  <si>
    <t>1 13 02065 10 0000 130</t>
  </si>
  <si>
    <t xml:space="preserve">Доходы, поступающие в порядке возмещения расходов, понесенных в связи с эксплуатацией имущества поселений </t>
  </si>
  <si>
    <t>Приложение №1</t>
  </si>
  <si>
    <t>1 13 01995 10 0000 130</t>
  </si>
  <si>
    <t>Прочие субсидии бюджетам поселений</t>
  </si>
  <si>
    <t>от 08.02.2024 г.  №</t>
  </si>
  <si>
    <t>Калининского района на 2024 год"</t>
  </si>
  <si>
    <t xml:space="preserve">Объем поступлений доходов в бюджет Калининского сельского поселения Калининского района по кодам классификации доходов  на 2024 год </t>
  </si>
  <si>
    <t>1 03 02230 01 0000 110 
1 03 02240 01 0000 110
1 03 02250 01 0000 110 
1 03 02260 01 0000 110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</si>
  <si>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</si>
  <si>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1 05 03000 01 0000 110
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</si>
  <si>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бюджетных, автономных учреждений)</t>
  </si>
  <si>
    <t>2 02 02000 00 0000 150</t>
  </si>
  <si>
    <t>2 02 02999 10 0000 150</t>
  </si>
  <si>
    <t>Субвенции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</si>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</sst>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3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8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8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33" borderId="10" xfId="52" applyNumberFormat="1" applyFont="1" applyFill="1" applyBorder="1" applyAlignment="1">
      <alignment horizontal="center" vertical="top"/>
      <protection/>
    </xf>
    <xf numFmtId="188" fontId="5" fillId="33" borderId="11" xfId="52" applyNumberFormat="1" applyFont="1" applyFill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 vertical="top"/>
      <protection/>
    </xf>
    <xf numFmtId="188" fontId="7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7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justify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0" fontId="5" fillId="0" borderId="10" xfId="52" applyFont="1" applyBorder="1" applyAlignment="1">
      <alignment horizontal="left" wrapText="1"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88" fontId="8" fillId="33" borderId="10" xfId="52" applyNumberFormat="1" applyFont="1" applyFill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  <col min="4" max="4" width="8.8515625" style="0" hidden="1" customWidth="1"/>
  </cols>
  <sheetData>
    <row r="1" spans="2:3" s="32" customFormat="1" ht="15">
      <c r="B1" s="33"/>
      <c r="C1" s="34" t="s">
        <v>35</v>
      </c>
    </row>
    <row r="2" spans="2:3" s="32" customFormat="1" ht="15">
      <c r="B2" s="33"/>
      <c r="C2" s="34" t="s">
        <v>0</v>
      </c>
    </row>
    <row r="3" spans="2:3" s="32" customFormat="1" ht="15">
      <c r="B3" s="33"/>
      <c r="C3" s="34" t="s">
        <v>36</v>
      </c>
    </row>
    <row r="4" spans="2:3" s="32" customFormat="1" ht="15">
      <c r="B4" s="33"/>
      <c r="C4" s="34" t="s">
        <v>37</v>
      </c>
    </row>
    <row r="5" spans="2:3" s="32" customFormat="1" ht="15">
      <c r="B5" s="33"/>
      <c r="C5" s="34" t="s">
        <v>51</v>
      </c>
    </row>
    <row r="6" spans="1:3" ht="15">
      <c r="A6" s="2"/>
      <c r="B6" s="36" t="s">
        <v>48</v>
      </c>
      <c r="C6" s="42"/>
    </row>
    <row r="7" spans="1:3" ht="15">
      <c r="A7" s="2"/>
      <c r="B7" s="36" t="s">
        <v>0</v>
      </c>
      <c r="C7" s="42"/>
    </row>
    <row r="8" spans="1:3" ht="15">
      <c r="A8" s="2"/>
      <c r="B8" s="36" t="s">
        <v>1</v>
      </c>
      <c r="C8" s="42"/>
    </row>
    <row r="9" spans="1:3" ht="15">
      <c r="A9" s="2"/>
      <c r="B9" s="36" t="s">
        <v>25</v>
      </c>
      <c r="C9" s="42"/>
    </row>
    <row r="10" spans="1:3" ht="15">
      <c r="A10" s="1"/>
      <c r="B10" s="36" t="s">
        <v>52</v>
      </c>
      <c r="C10" s="42"/>
    </row>
    <row r="11" spans="1:3" ht="8.25" customHeight="1" hidden="1">
      <c r="A11" s="1"/>
      <c r="B11" s="36"/>
      <c r="C11" s="37"/>
    </row>
    <row r="12" spans="1:3" ht="10.5" customHeight="1" hidden="1">
      <c r="A12" s="1"/>
      <c r="B12" s="36"/>
      <c r="C12" s="37"/>
    </row>
    <row r="13" spans="1:3" ht="15.75" customHeight="1" hidden="1">
      <c r="A13" s="4"/>
      <c r="B13" s="4"/>
      <c r="C13" s="3"/>
    </row>
    <row r="14" spans="1:3" ht="42.75" customHeight="1">
      <c r="A14" s="38" t="s">
        <v>53</v>
      </c>
      <c r="B14" s="38"/>
      <c r="C14" s="39"/>
    </row>
    <row r="15" spans="1:3" ht="12.75" customHeight="1">
      <c r="A15" s="2"/>
      <c r="B15" s="1"/>
      <c r="C15" s="5" t="s">
        <v>2</v>
      </c>
    </row>
    <row r="16" spans="1:3" s="7" customFormat="1" ht="12.75">
      <c r="A16" s="40" t="s">
        <v>3</v>
      </c>
      <c r="B16" s="40" t="s">
        <v>4</v>
      </c>
      <c r="C16" s="41" t="s">
        <v>5</v>
      </c>
    </row>
    <row r="17" spans="1:3" s="7" customFormat="1" ht="12.75">
      <c r="A17" s="40"/>
      <c r="B17" s="40"/>
      <c r="C17" s="41"/>
    </row>
    <row r="18" spans="2:3" s="7" customFormat="1" ht="15" customHeight="1">
      <c r="B18" s="9" t="s">
        <v>34</v>
      </c>
      <c r="C18" s="10">
        <f>C19+C29</f>
        <v>79798.3</v>
      </c>
    </row>
    <row r="19" spans="1:3" s="7" customFormat="1" ht="16.5" customHeight="1">
      <c r="A19" s="8" t="s">
        <v>6</v>
      </c>
      <c r="B19" s="9" t="s">
        <v>33</v>
      </c>
      <c r="C19" s="10">
        <f>C20+C22+C23+C24+C25+C26+C27+C21</f>
        <v>61387</v>
      </c>
    </row>
    <row r="20" spans="1:3" s="7" customFormat="1" ht="15" customHeight="1">
      <c r="A20" s="11" t="s">
        <v>7</v>
      </c>
      <c r="B20" s="12" t="s">
        <v>8</v>
      </c>
      <c r="C20" s="13">
        <v>23068</v>
      </c>
    </row>
    <row r="21" spans="1:3" s="7" customFormat="1" ht="92.25">
      <c r="A21" s="11" t="s">
        <v>54</v>
      </c>
      <c r="B21" s="31" t="s">
        <v>55</v>
      </c>
      <c r="C21" s="13">
        <v>7048.5</v>
      </c>
    </row>
    <row r="22" spans="1:3" s="7" customFormat="1" ht="18" customHeight="1">
      <c r="A22" s="11" t="s">
        <v>56</v>
      </c>
      <c r="B22" s="12" t="s">
        <v>9</v>
      </c>
      <c r="C22" s="13">
        <v>7678</v>
      </c>
    </row>
    <row r="23" spans="1:3" s="7" customFormat="1" ht="40.5" customHeight="1">
      <c r="A23" s="11" t="s">
        <v>10</v>
      </c>
      <c r="B23" s="14" t="s">
        <v>11</v>
      </c>
      <c r="C23" s="13">
        <v>11349</v>
      </c>
    </row>
    <row r="24" spans="1:3" s="7" customFormat="1" ht="19.5" customHeight="1">
      <c r="A24" s="11" t="s">
        <v>12</v>
      </c>
      <c r="B24" s="14" t="s">
        <v>13</v>
      </c>
      <c r="C24" s="15">
        <v>11993</v>
      </c>
    </row>
    <row r="25" spans="1:3" s="7" customFormat="1" ht="54" customHeight="1">
      <c r="A25" s="11" t="s">
        <v>32</v>
      </c>
      <c r="B25" s="14" t="s">
        <v>57</v>
      </c>
      <c r="C25" s="13">
        <v>250.5</v>
      </c>
    </row>
    <row r="26" spans="1:3" s="7" customFormat="1" ht="29.25" customHeight="1" hidden="1">
      <c r="A26" s="11" t="s">
        <v>46</v>
      </c>
      <c r="B26" s="14" t="s">
        <v>47</v>
      </c>
      <c r="C26" s="35"/>
    </row>
    <row r="27" spans="1:3" s="7" customFormat="1" ht="42" customHeight="1" hidden="1">
      <c r="A27" s="11" t="s">
        <v>49</v>
      </c>
      <c r="B27" s="14" t="s">
        <v>31</v>
      </c>
      <c r="C27" s="16"/>
    </row>
    <row r="28" spans="1:3" s="7" customFormat="1" ht="12" customHeight="1" hidden="1">
      <c r="A28" s="11" t="s">
        <v>14</v>
      </c>
      <c r="B28" s="14" t="s">
        <v>15</v>
      </c>
      <c r="C28" s="17"/>
    </row>
    <row r="29" spans="1:3" s="7" customFormat="1" ht="18" customHeight="1">
      <c r="A29" s="8" t="s">
        <v>16</v>
      </c>
      <c r="B29" s="9" t="s">
        <v>17</v>
      </c>
      <c r="C29" s="18">
        <f>C30</f>
        <v>18411.3</v>
      </c>
    </row>
    <row r="30" spans="1:3" s="7" customFormat="1" ht="28.5" customHeight="1">
      <c r="A30" s="11" t="s">
        <v>38</v>
      </c>
      <c r="B30" s="14" t="s">
        <v>39</v>
      </c>
      <c r="C30" s="19">
        <f>C35+C31+C33</f>
        <v>18411.3</v>
      </c>
    </row>
    <row r="31" spans="1:3" s="7" customFormat="1" ht="33" customHeight="1">
      <c r="A31" s="8" t="s">
        <v>45</v>
      </c>
      <c r="B31" s="9" t="s">
        <v>18</v>
      </c>
      <c r="C31" s="18">
        <f>C32</f>
        <v>14315.9</v>
      </c>
    </row>
    <row r="32" spans="1:3" s="7" customFormat="1" ht="25.5" customHeight="1">
      <c r="A32" s="11" t="s">
        <v>44</v>
      </c>
      <c r="B32" s="14" t="s">
        <v>40</v>
      </c>
      <c r="C32" s="19">
        <v>14315.9</v>
      </c>
    </row>
    <row r="33" spans="1:3" s="7" customFormat="1" ht="24" customHeight="1">
      <c r="A33" s="8" t="s">
        <v>58</v>
      </c>
      <c r="B33" s="9" t="s">
        <v>30</v>
      </c>
      <c r="C33" s="21">
        <f>C34</f>
        <v>3023.8</v>
      </c>
    </row>
    <row r="34" spans="1:4" s="7" customFormat="1" ht="25.5" customHeight="1">
      <c r="A34" s="11" t="s">
        <v>59</v>
      </c>
      <c r="B34" s="14" t="s">
        <v>50</v>
      </c>
      <c r="C34" s="20">
        <f>1341.5+1682.3</f>
        <v>3023.8</v>
      </c>
      <c r="D34" s="7">
        <v>1682.3</v>
      </c>
    </row>
    <row r="35" spans="1:3" s="7" customFormat="1" ht="24.75" customHeight="1">
      <c r="A35" s="8" t="s">
        <v>43</v>
      </c>
      <c r="B35" s="9" t="s">
        <v>60</v>
      </c>
      <c r="C35" s="18">
        <f>C36+C37</f>
        <v>1071.6</v>
      </c>
    </row>
    <row r="36" spans="1:4" s="7" customFormat="1" ht="42" customHeight="1">
      <c r="A36" s="11" t="s">
        <v>41</v>
      </c>
      <c r="B36" s="14" t="s">
        <v>61</v>
      </c>
      <c r="C36" s="19">
        <f>926.1+137.9</f>
        <v>1064</v>
      </c>
      <c r="D36" s="7">
        <v>137.9</v>
      </c>
    </row>
    <row r="37" spans="1:3" s="7" customFormat="1" ht="33" customHeight="1">
      <c r="A37" s="11" t="s">
        <v>42</v>
      </c>
      <c r="B37" s="14" t="s">
        <v>62</v>
      </c>
      <c r="C37" s="19">
        <v>7.6</v>
      </c>
    </row>
    <row r="38" spans="1:3" s="7" customFormat="1" ht="0.75" customHeight="1" hidden="1">
      <c r="A38" s="11" t="s">
        <v>19</v>
      </c>
      <c r="B38" s="14" t="s">
        <v>20</v>
      </c>
      <c r="C38" s="19">
        <f>C39</f>
        <v>0</v>
      </c>
    </row>
    <row r="39" spans="1:3" s="7" customFormat="1" ht="18.75" customHeight="1" hidden="1">
      <c r="A39" s="22" t="s">
        <v>21</v>
      </c>
      <c r="B39" s="12" t="s">
        <v>22</v>
      </c>
      <c r="C39" s="19"/>
    </row>
    <row r="40" spans="1:3" s="7" customFormat="1" ht="1.5" customHeight="1" hidden="1">
      <c r="A40" s="23"/>
      <c r="B40" s="24" t="s">
        <v>23</v>
      </c>
      <c r="C40" s="18">
        <f>C18+C29</f>
        <v>98209.6</v>
      </c>
    </row>
    <row r="41" spans="1:3" s="7" customFormat="1" ht="3" customHeight="1" hidden="1">
      <c r="A41" s="25"/>
      <c r="B41" s="26"/>
      <c r="C41" s="27"/>
    </row>
    <row r="42" spans="1:3" s="7" customFormat="1" ht="12.75" customHeight="1">
      <c r="A42" s="25"/>
      <c r="B42" s="26"/>
      <c r="C42" s="27"/>
    </row>
    <row r="43" spans="1:3" s="7" customFormat="1" ht="17.25" customHeight="1">
      <c r="A43" s="28" t="s">
        <v>24</v>
      </c>
      <c r="B43" s="28"/>
      <c r="C43" s="29"/>
    </row>
    <row r="44" spans="1:3" s="7" customFormat="1" ht="12.75">
      <c r="A44" s="28" t="s">
        <v>26</v>
      </c>
      <c r="B44" s="28"/>
      <c r="C44" s="29"/>
    </row>
    <row r="45" spans="1:3" ht="12.75">
      <c r="A45" s="28" t="s">
        <v>29</v>
      </c>
      <c r="B45" s="28"/>
      <c r="C45" s="30" t="s">
        <v>27</v>
      </c>
    </row>
    <row r="46" ht="15">
      <c r="A46" s="6" t="s">
        <v>28</v>
      </c>
    </row>
  </sheetData>
  <sheetProtection/>
  <mergeCells count="11">
    <mergeCell ref="B11:C11"/>
    <mergeCell ref="B12:C12"/>
    <mergeCell ref="A14:C14"/>
    <mergeCell ref="A16:A17"/>
    <mergeCell ref="B16:B17"/>
    <mergeCell ref="C16:C17"/>
    <mergeCell ref="B6:C6"/>
    <mergeCell ref="B7:C7"/>
    <mergeCell ref="B8:C8"/>
    <mergeCell ref="B9:C9"/>
    <mergeCell ref="B10:C10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2022-02-07T06:53:55Z</cp:lastPrinted>
  <dcterms:created xsi:type="dcterms:W3CDTF">1996-10-08T23:32:33Z</dcterms:created>
  <dcterms:modified xsi:type="dcterms:W3CDTF">2024-01-18T16:08:12Z</dcterms:modified>
  <cp:category/>
  <cp:version/>
  <cp:contentType/>
  <cp:contentStatus/>
</cp:coreProperties>
</file>